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80" tabRatio="241" activeTab="0"/>
  </bookViews>
  <sheets>
    <sheet name="2020" sheetId="1" r:id="rId1"/>
  </sheets>
  <definedNames>
    <definedName name="_xlnm.Print_Area" localSheetId="0">'2020'!$B$2:$L$45</definedName>
  </definedNames>
  <calcPr fullCalcOnLoad="1"/>
</workbook>
</file>

<file path=xl/sharedStrings.xml><?xml version="1.0" encoding="utf-8"?>
<sst xmlns="http://schemas.openxmlformats.org/spreadsheetml/2006/main" count="141" uniqueCount="56">
  <si>
    <t>② 20 ～ 30ｐｓ</t>
  </si>
  <si>
    <t>③ 30 ～ 50ｐｓ</t>
  </si>
  <si>
    <t>Shipment</t>
  </si>
  <si>
    <t>Total</t>
  </si>
  <si>
    <t>Production</t>
  </si>
  <si>
    <t>Quantity</t>
  </si>
  <si>
    <t>Value</t>
  </si>
  <si>
    <t>Total</t>
  </si>
  <si>
    <t xml:space="preserve">④ over 50ｐｓ </t>
  </si>
  <si>
    <t>② rotary power tiller</t>
  </si>
  <si>
    <t>① walking type</t>
  </si>
  <si>
    <t>② riding type</t>
  </si>
  <si>
    <r>
      <t>C</t>
    </r>
    <r>
      <rPr>
        <sz val="11"/>
        <rFont val="ＭＳ Ｐゴシック"/>
        <family val="3"/>
      </rPr>
      <t>lassification</t>
    </r>
  </si>
  <si>
    <t>Stock</t>
  </si>
  <si>
    <t>(Include Implements)</t>
  </si>
  <si>
    <t>Farm implement(year total)</t>
  </si>
  <si>
    <t>Production &amp; Shipmenｔ （JAMMA statistics）</t>
  </si>
  <si>
    <t>％</t>
  </si>
  <si>
    <r>
      <t xml:space="preserve">        </t>
    </r>
    <r>
      <rPr>
        <sz val="11"/>
        <rFont val="ＭＳ Ｐゴシック"/>
        <family val="3"/>
      </rPr>
      <t xml:space="preserve">Unit : Number, Million. Yen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％：Comparison to previous year</t>
    </r>
  </si>
  <si>
    <t>　　③ running  type</t>
  </si>
  <si>
    <t>　　① power sprayer</t>
  </si>
  <si>
    <t>　　② power  duster</t>
  </si>
  <si>
    <t xml:space="preserve">① under 20ｐｓ </t>
  </si>
  <si>
    <t>① mini tiller type</t>
  </si>
  <si>
    <t>　　① head feed type</t>
  </si>
  <si>
    <t xml:space="preserve">　　② other   type   </t>
  </si>
  <si>
    <t xml:space="preserve"> Domestic</t>
  </si>
  <si>
    <t xml:space="preserve"> Export</t>
  </si>
  <si>
    <t>Domestic</t>
  </si>
  <si>
    <t>　Tractor</t>
  </si>
  <si>
    <t>　Walking type tractor</t>
  </si>
  <si>
    <r>
      <t>　Rice transp</t>
    </r>
    <r>
      <rPr>
        <sz val="11"/>
        <rFont val="ＭＳ Ｐゴシック"/>
        <family val="3"/>
      </rPr>
      <t>l</t>
    </r>
    <r>
      <rPr>
        <sz val="11"/>
        <rFont val="ＭＳ Ｐゴシック"/>
        <family val="3"/>
      </rPr>
      <t>anter</t>
    </r>
  </si>
  <si>
    <t>　Sprayers</t>
  </si>
  <si>
    <t>　Brush cutter</t>
  </si>
  <si>
    <t>　Binder</t>
  </si>
  <si>
    <t>　Power thresher</t>
  </si>
  <si>
    <t>　Rice husker</t>
  </si>
  <si>
    <t>　Dryer total</t>
  </si>
  <si>
    <t>　Cutter</t>
  </si>
  <si>
    <t>　Rice pearling machine</t>
  </si>
  <si>
    <r>
      <t>　Coin-operated r</t>
    </r>
    <r>
      <rPr>
        <sz val="11"/>
        <rFont val="ＭＳ Ｐゴシック"/>
        <family val="3"/>
      </rPr>
      <t xml:space="preserve">ice </t>
    </r>
    <r>
      <rPr>
        <sz val="11"/>
        <rFont val="ＭＳ Ｐゴシック"/>
        <family val="3"/>
      </rPr>
      <t>milli</t>
    </r>
    <r>
      <rPr>
        <sz val="11"/>
        <rFont val="ＭＳ Ｐゴシック"/>
        <family val="3"/>
      </rPr>
      <t>ng machine</t>
    </r>
  </si>
  <si>
    <t>　Rice grader</t>
  </si>
  <si>
    <t>　Farm carrier</t>
  </si>
  <si>
    <r>
      <t>　Farm impl</t>
    </r>
    <r>
      <rPr>
        <sz val="11"/>
        <rFont val="ＭＳ Ｐゴシック"/>
        <family val="3"/>
      </rPr>
      <t>ement</t>
    </r>
  </si>
  <si>
    <t>　Vegitable machinery</t>
  </si>
  <si>
    <t xml:space="preserve">　Combine harvester </t>
  </si>
  <si>
    <t>２０２０ year</t>
  </si>
  <si>
    <t>－　</t>
  </si>
  <si>
    <t>Domestic 218,051</t>
  </si>
  <si>
    <t xml:space="preserve"> Export 172,366</t>
  </si>
  <si>
    <t>Domestic 82.4</t>
  </si>
  <si>
    <t>Export 94.2</t>
  </si>
  <si>
    <t xml:space="preserve"> Domestic 226,374</t>
  </si>
  <si>
    <t xml:space="preserve"> Export 176,099</t>
  </si>
  <si>
    <t>Domestic 83.6</t>
  </si>
  <si>
    <t>Export 92.7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</si>
</sst>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0"/>
    <numFmt numFmtId="193" formatCode="0.0000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6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b/>
      <sz val="16"/>
      <name val="ＭＳ Ｐ明朝"/>
      <family val="1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i/>
      <sz val="8"/>
      <name val="ＭＳ Ｐゴシック"/>
      <family val="3"/>
    </font>
    <font>
      <b/>
      <i/>
      <sz val="10"/>
      <name val="ＭＳ Ｐゴシック"/>
      <family val="3"/>
    </font>
    <font>
      <i/>
      <sz val="8"/>
      <name val="ＭＳ Ｐゴシック"/>
      <family val="3"/>
    </font>
    <font>
      <i/>
      <sz val="10"/>
      <name val="ＭＳ Ｐゴシック"/>
      <family val="3"/>
    </font>
    <font>
      <i/>
      <sz val="10"/>
      <name val="ＭＳ Ｐ明朝"/>
      <family val="1"/>
    </font>
    <font>
      <i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3" fontId="5" fillId="0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186" fontId="5" fillId="0" borderId="16" xfId="0" applyNumberFormat="1" applyFont="1" applyFill="1" applyBorder="1" applyAlignment="1">
      <alignment horizontal="right" vertical="center"/>
    </xf>
    <xf numFmtId="186" fontId="5" fillId="0" borderId="14" xfId="0" applyNumberFormat="1" applyFont="1" applyFill="1" applyBorder="1" applyAlignment="1">
      <alignment horizontal="right" vertical="center"/>
    </xf>
    <xf numFmtId="186" fontId="5" fillId="0" borderId="17" xfId="0" applyNumberFormat="1" applyFont="1" applyFill="1" applyBorder="1" applyAlignment="1">
      <alignment horizontal="right" vertical="center"/>
    </xf>
    <xf numFmtId="186" fontId="5" fillId="0" borderId="18" xfId="0" applyNumberFormat="1" applyFont="1" applyFill="1" applyBorder="1" applyAlignment="1">
      <alignment horizontal="right" vertical="center"/>
    </xf>
    <xf numFmtId="186" fontId="5" fillId="0" borderId="19" xfId="0" applyNumberFormat="1" applyFont="1" applyFill="1" applyBorder="1" applyAlignment="1">
      <alignment horizontal="right" vertical="center"/>
    </xf>
    <xf numFmtId="186" fontId="5" fillId="0" borderId="20" xfId="0" applyNumberFormat="1" applyFont="1" applyFill="1" applyBorder="1" applyAlignment="1">
      <alignment horizontal="right" vertical="center"/>
    </xf>
    <xf numFmtId="186" fontId="5" fillId="0" borderId="12" xfId="0" applyNumberFormat="1" applyFont="1" applyFill="1" applyBorder="1" applyAlignment="1">
      <alignment horizontal="right" vertical="center"/>
    </xf>
    <xf numFmtId="186" fontId="5" fillId="0" borderId="15" xfId="0" applyNumberFormat="1" applyFont="1" applyFill="1" applyBorder="1" applyAlignment="1">
      <alignment horizontal="right" vertical="center"/>
    </xf>
    <xf numFmtId="186" fontId="5" fillId="0" borderId="21" xfId="0" applyNumberFormat="1" applyFont="1" applyFill="1" applyBorder="1" applyAlignment="1">
      <alignment horizontal="right" vertical="center"/>
    </xf>
    <xf numFmtId="3" fontId="5" fillId="33" borderId="22" xfId="0" applyNumberFormat="1" applyFont="1" applyFill="1" applyBorder="1" applyAlignment="1">
      <alignment horizontal="right" vertical="center"/>
    </xf>
    <xf numFmtId="3" fontId="5" fillId="33" borderId="21" xfId="0" applyNumberFormat="1" applyFont="1" applyFill="1" applyBorder="1" applyAlignment="1">
      <alignment horizontal="right" vertical="center"/>
    </xf>
    <xf numFmtId="3" fontId="5" fillId="33" borderId="2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5" fillId="0" borderId="16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 horizontal="right" vertical="center"/>
    </xf>
    <xf numFmtId="3" fontId="5" fillId="33" borderId="17" xfId="0" applyNumberFormat="1" applyFont="1" applyFill="1" applyBorder="1" applyAlignment="1">
      <alignment horizontal="right" vertical="center"/>
    </xf>
    <xf numFmtId="186" fontId="5" fillId="0" borderId="14" xfId="0" applyNumberFormat="1" applyFont="1" applyFill="1" applyBorder="1" applyAlignment="1" quotePrefix="1">
      <alignment horizontal="right" vertical="center"/>
    </xf>
    <xf numFmtId="0" fontId="9" fillId="0" borderId="0" xfId="0" applyFont="1" applyAlignment="1">
      <alignment/>
    </xf>
    <xf numFmtId="3" fontId="5" fillId="0" borderId="24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 quotePrefix="1">
      <alignment horizontal="right" vertical="center"/>
    </xf>
    <xf numFmtId="0" fontId="5" fillId="0" borderId="0" xfId="0" applyFont="1" applyBorder="1" applyAlignment="1">
      <alignment/>
    </xf>
    <xf numFmtId="0" fontId="5" fillId="0" borderId="11" xfId="0" applyFont="1" applyFill="1" applyBorder="1" applyAlignment="1" quotePrefix="1">
      <alignment horizontal="right" vertical="center"/>
    </xf>
    <xf numFmtId="38" fontId="5" fillId="0" borderId="26" xfId="49" applyFont="1" applyBorder="1" applyAlignment="1">
      <alignment horizontal="right"/>
    </xf>
    <xf numFmtId="185" fontId="5" fillId="0" borderId="14" xfId="49" applyNumberFormat="1" applyFont="1" applyBorder="1" applyAlignment="1">
      <alignment horizontal="right"/>
    </xf>
    <xf numFmtId="38" fontId="5" fillId="33" borderId="27" xfId="49" applyFont="1" applyFill="1" applyBorder="1" applyAlignment="1">
      <alignment horizontal="right"/>
    </xf>
    <xf numFmtId="185" fontId="5" fillId="0" borderId="28" xfId="49" applyNumberFormat="1" applyFont="1" applyBorder="1" applyAlignment="1">
      <alignment horizontal="right"/>
    </xf>
    <xf numFmtId="38" fontId="5" fillId="33" borderId="25" xfId="49" applyFont="1" applyFill="1" applyBorder="1" applyAlignment="1">
      <alignment horizontal="right"/>
    </xf>
    <xf numFmtId="185" fontId="5" fillId="0" borderId="16" xfId="49" applyNumberFormat="1" applyFont="1" applyBorder="1" applyAlignment="1">
      <alignment horizontal="right"/>
    </xf>
    <xf numFmtId="38" fontId="5" fillId="33" borderId="24" xfId="49" applyFont="1" applyFill="1" applyBorder="1" applyAlignment="1">
      <alignment horizontal="right"/>
    </xf>
    <xf numFmtId="185" fontId="5" fillId="33" borderId="16" xfId="49" applyNumberFormat="1" applyFont="1" applyFill="1" applyBorder="1" applyAlignment="1">
      <alignment horizontal="right"/>
    </xf>
    <xf numFmtId="38" fontId="5" fillId="33" borderId="29" xfId="49" applyFont="1" applyFill="1" applyBorder="1" applyAlignment="1">
      <alignment horizontal="right"/>
    </xf>
    <xf numFmtId="185" fontId="5" fillId="33" borderId="17" xfId="49" applyNumberFormat="1" applyFont="1" applyFill="1" applyBorder="1" applyAlignment="1">
      <alignment horizontal="right"/>
    </xf>
    <xf numFmtId="38" fontId="5" fillId="0" borderId="0" xfId="49" applyFont="1" applyBorder="1" applyAlignment="1">
      <alignment horizontal="right"/>
    </xf>
    <xf numFmtId="0" fontId="8" fillId="0" borderId="30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horizontal="right"/>
    </xf>
    <xf numFmtId="186" fontId="0" fillId="0" borderId="10" xfId="0" applyNumberFormat="1" applyFont="1" applyFill="1" applyBorder="1" applyAlignment="1">
      <alignment horizontal="right" vertical="center"/>
    </xf>
    <xf numFmtId="0" fontId="12" fillId="0" borderId="32" xfId="0" applyFont="1" applyBorder="1" applyAlignment="1">
      <alignment/>
    </xf>
    <xf numFmtId="0" fontId="8" fillId="0" borderId="33" xfId="0" applyFont="1" applyBorder="1" applyAlignment="1">
      <alignment horizontal="right"/>
    </xf>
    <xf numFmtId="38" fontId="0" fillId="0" borderId="33" xfId="49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5" fillId="33" borderId="27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185" fontId="5" fillId="33" borderId="27" xfId="49" applyNumberFormat="1" applyFont="1" applyFill="1" applyBorder="1" applyAlignment="1" quotePrefix="1">
      <alignment horizontal="right"/>
    </xf>
    <xf numFmtId="185" fontId="5" fillId="33" borderId="0" xfId="49" applyNumberFormat="1" applyFont="1" applyFill="1" applyBorder="1" applyAlignment="1" quotePrefix="1">
      <alignment horizontal="right"/>
    </xf>
    <xf numFmtId="0" fontId="10" fillId="0" borderId="10" xfId="0" applyFont="1" applyFill="1" applyBorder="1" applyAlignment="1">
      <alignment horizontal="right" vertical="center"/>
    </xf>
    <xf numFmtId="38" fontId="0" fillId="0" borderId="31" xfId="49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0" fontId="0" fillId="0" borderId="32" xfId="0" applyFont="1" applyBorder="1" applyAlignment="1">
      <alignment horizontal="distributed" vertical="center"/>
    </xf>
    <xf numFmtId="0" fontId="5" fillId="0" borderId="32" xfId="0" applyFont="1" applyFill="1" applyBorder="1" applyAlignment="1" quotePrefix="1">
      <alignment horizontal="right" vertical="center"/>
    </xf>
    <xf numFmtId="38" fontId="0" fillId="0" borderId="32" xfId="49" applyFont="1" applyFill="1" applyBorder="1" applyAlignment="1">
      <alignment horizontal="right" vertical="center"/>
    </xf>
    <xf numFmtId="186" fontId="0" fillId="0" borderId="32" xfId="0" applyNumberFormat="1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182" fontId="0" fillId="0" borderId="0" xfId="0" applyNumberFormat="1" applyAlignment="1">
      <alignment horizontal="left" vertical="top"/>
    </xf>
    <xf numFmtId="176" fontId="14" fillId="0" borderId="0" xfId="0" applyNumberFormat="1" applyFont="1" applyAlignment="1">
      <alignment horizontal="left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186" fontId="12" fillId="0" borderId="37" xfId="0" applyNumberFormat="1" applyFont="1" applyFill="1" applyBorder="1" applyAlignment="1">
      <alignment horizontal="right" vertical="center"/>
    </xf>
    <xf numFmtId="0" fontId="16" fillId="0" borderId="3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3" fontId="0" fillId="33" borderId="31" xfId="0" applyNumberFormat="1" applyFont="1" applyFill="1" applyBorder="1" applyAlignment="1">
      <alignment horizontal="right" vertical="center"/>
    </xf>
    <xf numFmtId="186" fontId="0" fillId="33" borderId="1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7" fillId="0" borderId="34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15" fillId="0" borderId="0" xfId="0" applyFont="1" applyBorder="1" applyAlignment="1">
      <alignment horizontal="centerContinuous" vertical="center"/>
    </xf>
    <xf numFmtId="0" fontId="15" fillId="0" borderId="30" xfId="0" applyFont="1" applyBorder="1" applyAlignment="1">
      <alignment horizontal="centerContinuous" vertical="center"/>
    </xf>
    <xf numFmtId="0" fontId="15" fillId="0" borderId="31" xfId="0" applyFont="1" applyBorder="1" applyAlignment="1">
      <alignment horizontal="centerContinuous" vertical="center"/>
    </xf>
    <xf numFmtId="0" fontId="15" fillId="0" borderId="21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20" fillId="0" borderId="21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16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right"/>
    </xf>
    <xf numFmtId="0" fontId="23" fillId="0" borderId="42" xfId="0" applyFont="1" applyBorder="1" applyAlignment="1">
      <alignment horizontal="right"/>
    </xf>
    <xf numFmtId="0" fontId="23" fillId="0" borderId="43" xfId="0" applyFont="1" applyBorder="1" applyAlignment="1">
      <alignment horizontal="right"/>
    </xf>
    <xf numFmtId="38" fontId="23" fillId="0" borderId="21" xfId="49" applyFont="1" applyBorder="1" applyAlignment="1">
      <alignment horizontal="right"/>
    </xf>
    <xf numFmtId="0" fontId="23" fillId="0" borderId="17" xfId="0" applyFont="1" applyBorder="1" applyAlignment="1">
      <alignment horizontal="right"/>
    </xf>
    <xf numFmtId="0" fontId="23" fillId="0" borderId="20" xfId="0" applyFont="1" applyBorder="1" applyAlignment="1">
      <alignment horizontal="right"/>
    </xf>
    <xf numFmtId="0" fontId="21" fillId="0" borderId="0" xfId="0" applyFont="1" applyAlignment="1">
      <alignment/>
    </xf>
    <xf numFmtId="186" fontId="24" fillId="0" borderId="10" xfId="0" applyNumberFormat="1" applyFont="1" applyFill="1" applyBorder="1" applyAlignment="1">
      <alignment horizontal="right" vertical="center"/>
    </xf>
    <xf numFmtId="186" fontId="24" fillId="0" borderId="44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 quotePrefix="1">
      <alignment horizontal="right" vertical="center"/>
    </xf>
    <xf numFmtId="38" fontId="12" fillId="0" borderId="31" xfId="49" applyFont="1" applyFill="1" applyBorder="1" applyAlignment="1">
      <alignment horizontal="right" vertical="center"/>
    </xf>
    <xf numFmtId="186" fontId="12" fillId="0" borderId="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right" vertical="center"/>
    </xf>
    <xf numFmtId="3" fontId="12" fillId="33" borderId="31" xfId="0" applyNumberFormat="1" applyFont="1" applyFill="1" applyBorder="1" applyAlignment="1">
      <alignment horizontal="right" vertical="center"/>
    </xf>
    <xf numFmtId="38" fontId="5" fillId="0" borderId="45" xfId="49" applyFont="1" applyBorder="1" applyAlignment="1">
      <alignment horizontal="right"/>
    </xf>
    <xf numFmtId="0" fontId="5" fillId="0" borderId="46" xfId="0" applyFont="1" applyBorder="1" applyAlignment="1">
      <alignment horizontal="right"/>
    </xf>
    <xf numFmtId="185" fontId="5" fillId="0" borderId="43" xfId="49" applyNumberFormat="1" applyFont="1" applyBorder="1" applyAlignment="1">
      <alignment horizontal="right"/>
    </xf>
    <xf numFmtId="38" fontId="5" fillId="0" borderId="41" xfId="49" applyFont="1" applyBorder="1" applyAlignment="1">
      <alignment horizontal="right"/>
    </xf>
    <xf numFmtId="38" fontId="5" fillId="0" borderId="42" xfId="49" applyFont="1" applyBorder="1" applyAlignment="1">
      <alignment horizontal="right"/>
    </xf>
    <xf numFmtId="186" fontId="5" fillId="0" borderId="43" xfId="0" applyNumberFormat="1" applyFont="1" applyBorder="1" applyAlignment="1">
      <alignment horizontal="right"/>
    </xf>
    <xf numFmtId="38" fontId="5" fillId="0" borderId="47" xfId="49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185" fontId="5" fillId="0" borderId="17" xfId="49" applyNumberFormat="1" applyFont="1" applyBorder="1" applyAlignment="1">
      <alignment horizontal="right"/>
    </xf>
    <xf numFmtId="38" fontId="5" fillId="0" borderId="21" xfId="49" applyFont="1" applyBorder="1" applyAlignment="1">
      <alignment horizontal="right"/>
    </xf>
    <xf numFmtId="38" fontId="5" fillId="0" borderId="20" xfId="49" applyFont="1" applyBorder="1" applyAlignment="1">
      <alignment horizontal="right"/>
    </xf>
    <xf numFmtId="186" fontId="5" fillId="0" borderId="17" xfId="0" applyNumberFormat="1" applyFont="1" applyBorder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0" borderId="1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0" fillId="0" borderId="33" xfId="0" applyFont="1" applyBorder="1" applyAlignment="1">
      <alignment horizontal="right"/>
    </xf>
    <xf numFmtId="186" fontId="0" fillId="0" borderId="32" xfId="0" applyNumberFormat="1" applyFont="1" applyFill="1" applyBorder="1" applyAlignment="1">
      <alignment horizontal="right" vertical="center"/>
    </xf>
    <xf numFmtId="3" fontId="0" fillId="33" borderId="32" xfId="0" applyNumberFormat="1" applyFont="1" applyFill="1" applyBorder="1" applyAlignment="1">
      <alignment horizontal="right" vertical="center"/>
    </xf>
    <xf numFmtId="186" fontId="0" fillId="33" borderId="32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 quotePrefix="1">
      <alignment horizontal="right" vertical="center"/>
    </xf>
    <xf numFmtId="0" fontId="29" fillId="0" borderId="10" xfId="0" applyFont="1" applyFill="1" applyBorder="1" applyAlignment="1" quotePrefix="1">
      <alignment horizontal="right" vertical="center"/>
    </xf>
    <xf numFmtId="0" fontId="29" fillId="0" borderId="10" xfId="0" applyFont="1" applyFill="1" applyBorder="1" applyAlignment="1">
      <alignment horizontal="right" vertical="center"/>
    </xf>
    <xf numFmtId="0" fontId="28" fillId="33" borderId="10" xfId="0" applyFont="1" applyFill="1" applyBorder="1" applyAlignment="1">
      <alignment horizontal="right" vertical="center"/>
    </xf>
    <xf numFmtId="0" fontId="29" fillId="0" borderId="11" xfId="0" applyFont="1" applyFill="1" applyBorder="1" applyAlignment="1" quotePrefix="1">
      <alignment horizontal="right" vertical="center"/>
    </xf>
    <xf numFmtId="0" fontId="28" fillId="33" borderId="11" xfId="0" applyFont="1" applyFill="1" applyBorder="1" applyAlignment="1">
      <alignment horizontal="right" vertical="center"/>
    </xf>
    <xf numFmtId="3" fontId="30" fillId="0" borderId="10" xfId="0" applyNumberFormat="1" applyFont="1" applyFill="1" applyBorder="1" applyAlignment="1">
      <alignment horizontal="right" vertical="center"/>
    </xf>
    <xf numFmtId="3" fontId="30" fillId="0" borderId="28" xfId="0" applyNumberFormat="1" applyFont="1" applyFill="1" applyBorder="1" applyAlignment="1">
      <alignment horizontal="right" vertical="center"/>
    </xf>
    <xf numFmtId="186" fontId="30" fillId="0" borderId="48" xfId="0" applyNumberFormat="1" applyFont="1" applyFill="1" applyBorder="1" applyAlignment="1">
      <alignment horizontal="right" vertical="center"/>
    </xf>
    <xf numFmtId="186" fontId="30" fillId="0" borderId="28" xfId="0" applyNumberFormat="1" applyFont="1" applyFill="1" applyBorder="1" applyAlignment="1" quotePrefix="1">
      <alignment horizontal="right" vertical="center"/>
    </xf>
    <xf numFmtId="186" fontId="30" fillId="0" borderId="49" xfId="0" applyNumberFormat="1" applyFont="1" applyFill="1" applyBorder="1" applyAlignment="1">
      <alignment horizontal="right" vertical="center"/>
    </xf>
    <xf numFmtId="38" fontId="30" fillId="0" borderId="0" xfId="49" applyFont="1" applyBorder="1" applyAlignment="1">
      <alignment horizontal="right"/>
    </xf>
    <xf numFmtId="185" fontId="30" fillId="0" borderId="28" xfId="49" applyNumberFormat="1" applyFont="1" applyBorder="1" applyAlignment="1">
      <alignment horizontal="right"/>
    </xf>
    <xf numFmtId="186" fontId="30" fillId="0" borderId="28" xfId="49" applyNumberFormat="1" applyFont="1" applyFill="1" applyBorder="1" applyAlignment="1" quotePrefix="1">
      <alignment horizontal="right" vertical="center"/>
    </xf>
    <xf numFmtId="3" fontId="30" fillId="0" borderId="11" xfId="0" applyNumberFormat="1" applyFont="1" applyFill="1" applyBorder="1" applyAlignment="1">
      <alignment horizontal="right" vertical="center"/>
    </xf>
    <xf numFmtId="186" fontId="30" fillId="0" borderId="50" xfId="0" applyNumberFormat="1" applyFont="1" applyFill="1" applyBorder="1" applyAlignment="1">
      <alignment horizontal="right" vertical="center"/>
    </xf>
    <xf numFmtId="186" fontId="30" fillId="0" borderId="51" xfId="0" applyNumberFormat="1" applyFont="1" applyFill="1" applyBorder="1" applyAlignment="1">
      <alignment horizontal="right" vertical="center"/>
    </xf>
    <xf numFmtId="38" fontId="30" fillId="0" borderId="52" xfId="49" applyFont="1" applyBorder="1" applyAlignment="1">
      <alignment horizontal="right"/>
    </xf>
    <xf numFmtId="185" fontId="30" fillId="0" borderId="53" xfId="49" applyNumberFormat="1" applyFont="1" applyBorder="1" applyAlignment="1">
      <alignment horizontal="right"/>
    </xf>
    <xf numFmtId="186" fontId="30" fillId="0" borderId="28" xfId="0" applyNumberFormat="1" applyFont="1" applyFill="1" applyBorder="1" applyAlignment="1">
      <alignment horizontal="right" vertical="center"/>
    </xf>
    <xf numFmtId="3" fontId="30" fillId="0" borderId="53" xfId="0" applyNumberFormat="1" applyFont="1" applyFill="1" applyBorder="1" applyAlignment="1">
      <alignment horizontal="right" vertical="center"/>
    </xf>
    <xf numFmtId="186" fontId="30" fillId="0" borderId="53" xfId="0" applyNumberFormat="1" applyFont="1" applyFill="1" applyBorder="1" applyAlignment="1">
      <alignment horizontal="right" vertical="center"/>
    </xf>
    <xf numFmtId="38" fontId="30" fillId="33" borderId="11" xfId="49" applyFont="1" applyFill="1" applyBorder="1" applyAlignment="1">
      <alignment horizontal="right"/>
    </xf>
    <xf numFmtId="3" fontId="30" fillId="0" borderId="48" xfId="0" applyNumberFormat="1" applyFont="1" applyFill="1" applyBorder="1" applyAlignment="1">
      <alignment horizontal="right" vertical="center"/>
    </xf>
    <xf numFmtId="3" fontId="30" fillId="0" borderId="27" xfId="0" applyNumberFormat="1" applyFont="1" applyFill="1" applyBorder="1" applyAlignment="1">
      <alignment horizontal="right" vertical="center"/>
    </xf>
    <xf numFmtId="38" fontId="30" fillId="33" borderId="10" xfId="49" applyFont="1" applyFill="1" applyBorder="1" applyAlignment="1">
      <alignment horizontal="right"/>
    </xf>
    <xf numFmtId="3" fontId="30" fillId="0" borderId="50" xfId="0" applyNumberFormat="1" applyFont="1" applyFill="1" applyBorder="1" applyAlignment="1">
      <alignment horizontal="right" vertical="center"/>
    </xf>
    <xf numFmtId="3" fontId="30" fillId="0" borderId="54" xfId="0" applyNumberFormat="1" applyFont="1" applyFill="1" applyBorder="1" applyAlignment="1">
      <alignment horizontal="right" vertical="center"/>
    </xf>
    <xf numFmtId="38" fontId="26" fillId="0" borderId="44" xfId="49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6" fillId="0" borderId="10" xfId="0" applyFont="1" applyBorder="1" applyAlignment="1">
      <alignment horizontal="right" vertical="center"/>
    </xf>
    <xf numFmtId="0" fontId="26" fillId="0" borderId="44" xfId="0" applyFont="1" applyBorder="1" applyAlignment="1">
      <alignment horizontal="right" vertical="center"/>
    </xf>
    <xf numFmtId="38" fontId="26" fillId="33" borderId="10" xfId="49" applyFont="1" applyFill="1" applyBorder="1" applyAlignment="1">
      <alignment horizontal="right" vertical="center"/>
    </xf>
    <xf numFmtId="0" fontId="26" fillId="33" borderId="44" xfId="0" applyFont="1" applyFill="1" applyBorder="1" applyAlignment="1">
      <alignment horizontal="right" vertical="center"/>
    </xf>
    <xf numFmtId="38" fontId="29" fillId="0" borderId="55" xfId="49" applyFont="1" applyBorder="1" applyAlignment="1">
      <alignment vertical="center"/>
    </xf>
    <xf numFmtId="38" fontId="29" fillId="0" borderId="39" xfId="49" applyFont="1" applyBorder="1" applyAlignment="1">
      <alignment vertical="center"/>
    </xf>
    <xf numFmtId="185" fontId="29" fillId="0" borderId="55" xfId="49" applyNumberFormat="1" applyFont="1" applyFill="1" applyBorder="1" applyAlignment="1">
      <alignment horizontal="right" vertical="center"/>
    </xf>
    <xf numFmtId="185" fontId="29" fillId="0" borderId="39" xfId="49" applyNumberFormat="1" applyFont="1" applyBorder="1" applyAlignment="1">
      <alignment vertical="center"/>
    </xf>
    <xf numFmtId="185" fontId="29" fillId="0" borderId="39" xfId="49" applyNumberFormat="1" applyFont="1" applyFill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56" xfId="0" applyFont="1" applyBorder="1" applyAlignment="1">
      <alignment horizontal="left"/>
    </xf>
    <xf numFmtId="0" fontId="0" fillId="33" borderId="25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0" fillId="0" borderId="44" xfId="0" applyFont="1" applyBorder="1" applyAlignment="1">
      <alignment horizontal="left"/>
    </xf>
    <xf numFmtId="0" fontId="30" fillId="0" borderId="28" xfId="0" applyNumberFormat="1" applyFont="1" applyFill="1" applyBorder="1" applyAlignment="1" quotePrefix="1">
      <alignment horizontal="right" vertical="center"/>
    </xf>
    <xf numFmtId="0" fontId="30" fillId="0" borderId="53" xfId="0" applyNumberFormat="1" applyFont="1" applyFill="1" applyBorder="1" applyAlignment="1" quotePrefix="1">
      <alignment horizontal="right" vertical="center"/>
    </xf>
    <xf numFmtId="38" fontId="29" fillId="0" borderId="55" xfId="49" applyFont="1" applyBorder="1" applyAlignment="1">
      <alignment vertical="center" wrapText="1"/>
    </xf>
    <xf numFmtId="0" fontId="31" fillId="0" borderId="55" xfId="0" applyFont="1" applyBorder="1" applyAlignment="1">
      <alignment horizontal="right" vertical="center"/>
    </xf>
    <xf numFmtId="0" fontId="31" fillId="0" borderId="31" xfId="0" applyFont="1" applyBorder="1" applyAlignment="1">
      <alignment horizontal="right" vertical="center"/>
    </xf>
    <xf numFmtId="38" fontId="31" fillId="0" borderId="26" xfId="49" applyFont="1" applyFill="1" applyBorder="1" applyAlignment="1">
      <alignment horizontal="right" vertical="center"/>
    </xf>
    <xf numFmtId="0" fontId="31" fillId="33" borderId="55" xfId="0" applyFont="1" applyFill="1" applyBorder="1" applyAlignment="1">
      <alignment horizontal="right" vertical="center"/>
    </xf>
    <xf numFmtId="0" fontId="31" fillId="33" borderId="31" xfId="0" applyFont="1" applyFill="1" applyBorder="1" applyAlignment="1">
      <alignment horizontal="right" vertical="center"/>
    </xf>
    <xf numFmtId="186" fontId="0" fillId="33" borderId="0" xfId="0" applyNumberFormat="1" applyFont="1" applyFill="1" applyBorder="1" applyAlignment="1">
      <alignment horizontal="right" vertical="center"/>
    </xf>
    <xf numFmtId="0" fontId="31" fillId="33" borderId="26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9" fillId="0" borderId="57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vertical="center"/>
    </xf>
    <xf numFmtId="0" fontId="17" fillId="0" borderId="34" xfId="0" applyFont="1" applyBorder="1" applyAlignment="1">
      <alignment horizontal="distributed" vertical="center"/>
    </xf>
    <xf numFmtId="0" fontId="17" fillId="0" borderId="35" xfId="0" applyFont="1" applyBorder="1" applyAlignment="1">
      <alignment horizontal="distributed" vertical="center"/>
    </xf>
    <xf numFmtId="0" fontId="17" fillId="0" borderId="59" xfId="0" applyFont="1" applyBorder="1" applyAlignment="1">
      <alignment horizontal="distributed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T5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31.875" style="2" customWidth="1"/>
    <col min="3" max="3" width="10.625" style="2" customWidth="1"/>
    <col min="4" max="4" width="12.625" style="2" customWidth="1"/>
    <col min="5" max="6" width="10.125" style="2" customWidth="1"/>
    <col min="7" max="7" width="10.625" style="2" customWidth="1"/>
    <col min="8" max="8" width="12.625" style="2" customWidth="1"/>
    <col min="9" max="10" width="10.125" style="2" customWidth="1"/>
    <col min="11" max="11" width="9.625" style="2" customWidth="1"/>
    <col min="12" max="12" width="7.625" style="2" customWidth="1"/>
    <col min="13" max="16384" width="9.00390625" style="2" customWidth="1"/>
  </cols>
  <sheetData>
    <row r="2" spans="1:12" s="3" customFormat="1" ht="25.5" customHeight="1">
      <c r="A2" s="2"/>
      <c r="B2" s="188" t="s">
        <v>16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3" ht="9.75" customHeight="1">
      <c r="A3" s="4"/>
      <c r="B3" s="5"/>
      <c r="C3" s="5"/>
      <c r="D3" s="5"/>
      <c r="E3" s="5"/>
      <c r="F3" s="5"/>
      <c r="G3" s="5"/>
      <c r="H3" s="5"/>
      <c r="I3" s="5"/>
      <c r="J3" s="5"/>
      <c r="M3" s="103"/>
    </row>
    <row r="4" spans="1:20" s="6" customFormat="1" ht="19.5" customHeight="1">
      <c r="A4" s="88"/>
      <c r="B4" s="75"/>
      <c r="C4" s="85"/>
      <c r="D4" s="85"/>
      <c r="E4" s="85"/>
      <c r="F4" s="86"/>
      <c r="G4" s="124" t="s">
        <v>18</v>
      </c>
      <c r="I4" s="123"/>
      <c r="J4" s="123"/>
      <c r="K4" s="123"/>
      <c r="M4" s="103"/>
      <c r="Q4" s="189"/>
      <c r="R4" s="189"/>
      <c r="S4" s="190"/>
      <c r="T4" s="189"/>
    </row>
    <row r="5" spans="1:13" ht="16.5" customHeight="1">
      <c r="A5" s="6"/>
      <c r="B5" s="76"/>
      <c r="C5" s="191" t="s">
        <v>46</v>
      </c>
      <c r="D5" s="192"/>
      <c r="E5" s="192"/>
      <c r="F5" s="192"/>
      <c r="G5" s="192"/>
      <c r="H5" s="192"/>
      <c r="I5" s="192"/>
      <c r="J5" s="192"/>
      <c r="K5" s="192"/>
      <c r="L5" s="193"/>
      <c r="M5" s="103"/>
    </row>
    <row r="6" spans="2:12" ht="15" customHeight="1">
      <c r="B6" s="77" t="s">
        <v>12</v>
      </c>
      <c r="C6" s="194" t="s">
        <v>4</v>
      </c>
      <c r="D6" s="195"/>
      <c r="E6" s="89" t="s">
        <v>17</v>
      </c>
      <c r="F6" s="90"/>
      <c r="G6" s="194" t="s">
        <v>2</v>
      </c>
      <c r="H6" s="195"/>
      <c r="I6" s="89" t="s">
        <v>17</v>
      </c>
      <c r="J6" s="91"/>
      <c r="K6" s="199" t="s">
        <v>13</v>
      </c>
      <c r="L6" s="200"/>
    </row>
    <row r="7" spans="2:12" ht="15" customHeight="1">
      <c r="B7" s="78"/>
      <c r="C7" s="92" t="s">
        <v>5</v>
      </c>
      <c r="D7" s="93" t="s">
        <v>6</v>
      </c>
      <c r="E7" s="94" t="s">
        <v>5</v>
      </c>
      <c r="F7" s="95" t="s">
        <v>6</v>
      </c>
      <c r="G7" s="92" t="s">
        <v>5</v>
      </c>
      <c r="H7" s="93" t="s">
        <v>6</v>
      </c>
      <c r="I7" s="94" t="s">
        <v>5</v>
      </c>
      <c r="J7" s="95" t="s">
        <v>6</v>
      </c>
      <c r="K7" s="94" t="s">
        <v>5</v>
      </c>
      <c r="L7" s="96" t="s">
        <v>17</v>
      </c>
    </row>
    <row r="8" spans="2:12" ht="16.5" customHeight="1">
      <c r="B8" s="87" t="s">
        <v>7</v>
      </c>
      <c r="C8" s="106"/>
      <c r="D8" s="107">
        <f>SUM(D12,D44:D45)</f>
        <v>429861.6860000001</v>
      </c>
      <c r="E8" s="106"/>
      <c r="F8" s="108">
        <v>87.7</v>
      </c>
      <c r="G8" s="109"/>
      <c r="H8" s="110">
        <f>SUM(H12,H44:H45)</f>
        <v>451739.288</v>
      </c>
      <c r="I8" s="106"/>
      <c r="J8" s="108">
        <v>88.5</v>
      </c>
      <c r="K8" s="79"/>
      <c r="L8" s="80"/>
    </row>
    <row r="9" spans="2:12" ht="9.75" customHeight="1">
      <c r="B9" s="201" t="s">
        <v>14</v>
      </c>
      <c r="C9" s="162" t="s">
        <v>26</v>
      </c>
      <c r="D9" s="166">
        <v>257495.70800000004</v>
      </c>
      <c r="E9" s="131" t="s">
        <v>28</v>
      </c>
      <c r="F9" s="168">
        <v>83.9</v>
      </c>
      <c r="G9" s="164" t="s">
        <v>26</v>
      </c>
      <c r="H9" s="180">
        <v>273136.06999999995</v>
      </c>
      <c r="I9" s="131" t="s">
        <v>28</v>
      </c>
      <c r="J9" s="168">
        <v>86</v>
      </c>
      <c r="K9" s="104"/>
      <c r="L9" s="81"/>
    </row>
    <row r="10" spans="2:12" ht="9.75" customHeight="1">
      <c r="B10" s="202"/>
      <c r="C10" s="163" t="s">
        <v>27</v>
      </c>
      <c r="D10" s="167">
        <v>172365.97800000003</v>
      </c>
      <c r="E10" s="159" t="s">
        <v>27</v>
      </c>
      <c r="F10" s="169">
        <v>94.2</v>
      </c>
      <c r="G10" s="165" t="s">
        <v>27</v>
      </c>
      <c r="H10" s="167">
        <v>178603.218</v>
      </c>
      <c r="I10" s="131" t="s">
        <v>27</v>
      </c>
      <c r="J10" s="170">
        <v>92.7</v>
      </c>
      <c r="K10" s="105"/>
      <c r="L10" s="82"/>
    </row>
    <row r="11" spans="2:12" ht="7.5" customHeight="1">
      <c r="B11" s="67"/>
      <c r="C11" s="68"/>
      <c r="D11" s="69"/>
      <c r="E11" s="68"/>
      <c r="F11" s="128"/>
      <c r="G11" s="71"/>
      <c r="H11" s="129"/>
      <c r="I11" s="130"/>
      <c r="J11" s="130"/>
      <c r="K11" s="70"/>
      <c r="L11" s="72"/>
    </row>
    <row r="12" spans="2:12" ht="15" customHeight="1">
      <c r="B12" s="196" t="s">
        <v>3</v>
      </c>
      <c r="C12" s="36"/>
      <c r="D12" s="65">
        <f>SUM(D15,D20,D23,D26,D30:D31,D34:D42)</f>
        <v>390416.9140000001</v>
      </c>
      <c r="E12" s="36"/>
      <c r="F12" s="66">
        <v>87.2</v>
      </c>
      <c r="G12" s="64"/>
      <c r="H12" s="83">
        <f>SUM(H15,H20,H23,H26,H30:H31,H34:H42)</f>
        <v>402473.145</v>
      </c>
      <c r="I12" s="84"/>
      <c r="J12" s="186">
        <v>87.3</v>
      </c>
      <c r="K12" s="52"/>
      <c r="L12" s="50"/>
    </row>
    <row r="13" spans="2:12" ht="9.75" customHeight="1">
      <c r="B13" s="197"/>
      <c r="C13" s="36"/>
      <c r="D13" s="181" t="s">
        <v>48</v>
      </c>
      <c r="E13" s="132"/>
      <c r="F13" s="183" t="s">
        <v>50</v>
      </c>
      <c r="G13" s="133"/>
      <c r="H13" s="184" t="s">
        <v>52</v>
      </c>
      <c r="I13" s="134"/>
      <c r="J13" s="187" t="s">
        <v>54</v>
      </c>
      <c r="K13" s="125"/>
      <c r="L13" s="50"/>
    </row>
    <row r="14" spans="2:12" ht="9.75" customHeight="1">
      <c r="B14" s="198"/>
      <c r="C14" s="38"/>
      <c r="D14" s="182" t="s">
        <v>49</v>
      </c>
      <c r="E14" s="135"/>
      <c r="F14" s="183" t="s">
        <v>51</v>
      </c>
      <c r="G14" s="133"/>
      <c r="H14" s="185" t="s">
        <v>53</v>
      </c>
      <c r="I14" s="136"/>
      <c r="J14" s="187" t="s">
        <v>55</v>
      </c>
      <c r="K14" s="126"/>
      <c r="L14" s="51"/>
    </row>
    <row r="15" spans="2:12" s="1" customFormat="1" ht="14.25" customHeight="1">
      <c r="B15" s="172" t="s">
        <v>29</v>
      </c>
      <c r="C15" s="34">
        <v>120061</v>
      </c>
      <c r="D15" s="12">
        <v>224127.173</v>
      </c>
      <c r="E15" s="22">
        <v>86.7</v>
      </c>
      <c r="F15" s="17">
        <v>84.4</v>
      </c>
      <c r="G15" s="34">
        <v>120263</v>
      </c>
      <c r="H15" s="12">
        <v>223819.759</v>
      </c>
      <c r="I15" s="19">
        <v>86.6</v>
      </c>
      <c r="J15" s="17">
        <v>82</v>
      </c>
      <c r="K15" s="49">
        <v>5762</v>
      </c>
      <c r="L15" s="42">
        <v>96.2</v>
      </c>
    </row>
    <row r="16" spans="2:12" s="10" customFormat="1" ht="15" customHeight="1">
      <c r="B16" s="7" t="s">
        <v>22</v>
      </c>
      <c r="C16" s="137">
        <v>7085</v>
      </c>
      <c r="D16" s="138">
        <v>6688.219</v>
      </c>
      <c r="E16" s="139">
        <v>83.7</v>
      </c>
      <c r="F16" s="140">
        <v>87.3</v>
      </c>
      <c r="G16" s="137">
        <v>7125</v>
      </c>
      <c r="H16" s="138">
        <v>6735.364</v>
      </c>
      <c r="I16" s="141">
        <v>81.3</v>
      </c>
      <c r="J16" s="140">
        <v>84.5</v>
      </c>
      <c r="K16" s="142">
        <v>530</v>
      </c>
      <c r="L16" s="143">
        <v>91.5</v>
      </c>
    </row>
    <row r="17" spans="2:12" s="10" customFormat="1" ht="15" customHeight="1">
      <c r="B17" s="7" t="s">
        <v>0</v>
      </c>
      <c r="C17" s="137">
        <v>42749</v>
      </c>
      <c r="D17" s="138">
        <v>48425.19</v>
      </c>
      <c r="E17" s="139">
        <v>81.4</v>
      </c>
      <c r="F17" s="144">
        <v>81.5</v>
      </c>
      <c r="G17" s="137">
        <v>44234</v>
      </c>
      <c r="H17" s="138">
        <v>49434.439</v>
      </c>
      <c r="I17" s="141">
        <v>85.8</v>
      </c>
      <c r="J17" s="144">
        <v>83.1</v>
      </c>
      <c r="K17" s="142">
        <v>1567</v>
      </c>
      <c r="L17" s="143">
        <v>51</v>
      </c>
    </row>
    <row r="18" spans="2:12" s="10" customFormat="1" ht="15" customHeight="1">
      <c r="B18" s="7" t="s">
        <v>1</v>
      </c>
      <c r="C18" s="137">
        <v>24071</v>
      </c>
      <c r="D18" s="138">
        <v>47695.815</v>
      </c>
      <c r="E18" s="139">
        <v>107.3</v>
      </c>
      <c r="F18" s="140">
        <v>97.2</v>
      </c>
      <c r="G18" s="137">
        <v>22896</v>
      </c>
      <c r="H18" s="138">
        <v>45239.263999999996</v>
      </c>
      <c r="I18" s="141">
        <v>100</v>
      </c>
      <c r="J18" s="140">
        <v>86.7</v>
      </c>
      <c r="K18" s="142">
        <v>1933</v>
      </c>
      <c r="L18" s="143">
        <v>239.2</v>
      </c>
    </row>
    <row r="19" spans="2:12" s="10" customFormat="1" ht="15" customHeight="1">
      <c r="B19" s="7" t="s">
        <v>8</v>
      </c>
      <c r="C19" s="137">
        <v>46156</v>
      </c>
      <c r="D19" s="138">
        <v>121317.949</v>
      </c>
      <c r="E19" s="139">
        <v>83.7</v>
      </c>
      <c r="F19" s="140">
        <v>81.2</v>
      </c>
      <c r="G19" s="137">
        <v>46008</v>
      </c>
      <c r="H19" s="138">
        <v>122410.69200000001</v>
      </c>
      <c r="I19" s="141">
        <v>82.8</v>
      </c>
      <c r="J19" s="140">
        <v>79.9</v>
      </c>
      <c r="K19" s="142">
        <v>1732</v>
      </c>
      <c r="L19" s="143">
        <v>113.1</v>
      </c>
    </row>
    <row r="20" spans="2:12" s="1" customFormat="1" ht="15" customHeight="1">
      <c r="B20" s="172" t="s">
        <v>30</v>
      </c>
      <c r="C20" s="34">
        <v>93693</v>
      </c>
      <c r="D20" s="12">
        <v>12203.302</v>
      </c>
      <c r="E20" s="22">
        <v>86.9</v>
      </c>
      <c r="F20" s="17">
        <v>85.7</v>
      </c>
      <c r="G20" s="34">
        <v>104080</v>
      </c>
      <c r="H20" s="12">
        <v>13955.554</v>
      </c>
      <c r="I20" s="19">
        <v>99.8</v>
      </c>
      <c r="J20" s="17">
        <v>100.7</v>
      </c>
      <c r="K20" s="39">
        <v>13984</v>
      </c>
      <c r="L20" s="40">
        <v>57</v>
      </c>
    </row>
    <row r="21" spans="2:12" s="10" customFormat="1" ht="15" customHeight="1">
      <c r="B21" s="7" t="s">
        <v>23</v>
      </c>
      <c r="C21" s="137" t="s">
        <v>47</v>
      </c>
      <c r="D21" s="178" t="s">
        <v>47</v>
      </c>
      <c r="E21" s="139" t="s">
        <v>47</v>
      </c>
      <c r="F21" s="140" t="s">
        <v>47</v>
      </c>
      <c r="G21" s="137" t="s">
        <v>47</v>
      </c>
      <c r="H21" s="178" t="s">
        <v>47</v>
      </c>
      <c r="I21" s="141" t="s">
        <v>47</v>
      </c>
      <c r="J21" s="140" t="s">
        <v>47</v>
      </c>
      <c r="K21" s="142">
        <v>13714</v>
      </c>
      <c r="L21" s="143">
        <v>56.8</v>
      </c>
    </row>
    <row r="22" spans="2:12" s="10" customFormat="1" ht="15" customHeight="1">
      <c r="B22" s="8" t="s">
        <v>9</v>
      </c>
      <c r="C22" s="145" t="s">
        <v>47</v>
      </c>
      <c r="D22" s="179" t="s">
        <v>47</v>
      </c>
      <c r="E22" s="146" t="s">
        <v>47</v>
      </c>
      <c r="F22" s="140" t="s">
        <v>47</v>
      </c>
      <c r="G22" s="145" t="s">
        <v>47</v>
      </c>
      <c r="H22" s="179" t="s">
        <v>47</v>
      </c>
      <c r="I22" s="147" t="s">
        <v>47</v>
      </c>
      <c r="J22" s="140" t="s">
        <v>47</v>
      </c>
      <c r="K22" s="148">
        <v>270</v>
      </c>
      <c r="L22" s="149">
        <v>69.4</v>
      </c>
    </row>
    <row r="23" spans="2:12" s="1" customFormat="1" ht="15" customHeight="1">
      <c r="B23" s="172" t="s">
        <v>31</v>
      </c>
      <c r="C23" s="34">
        <v>21254</v>
      </c>
      <c r="D23" s="12">
        <v>36138.062999999995</v>
      </c>
      <c r="E23" s="22">
        <v>91</v>
      </c>
      <c r="F23" s="17">
        <v>96.7</v>
      </c>
      <c r="G23" s="34">
        <v>20824</v>
      </c>
      <c r="H23" s="12">
        <v>35482.585</v>
      </c>
      <c r="I23" s="19">
        <v>89</v>
      </c>
      <c r="J23" s="17">
        <v>95.5</v>
      </c>
      <c r="K23" s="39">
        <v>1972</v>
      </c>
      <c r="L23" s="40">
        <v>124.4</v>
      </c>
    </row>
    <row r="24" spans="2:12" s="10" customFormat="1" ht="15" customHeight="1">
      <c r="B24" s="7" t="s">
        <v>10</v>
      </c>
      <c r="C24" s="137" t="s">
        <v>47</v>
      </c>
      <c r="D24" s="138" t="s">
        <v>47</v>
      </c>
      <c r="E24" s="139" t="s">
        <v>47</v>
      </c>
      <c r="F24" s="140" t="s">
        <v>47</v>
      </c>
      <c r="G24" s="137" t="s">
        <v>47</v>
      </c>
      <c r="H24" s="138" t="s">
        <v>47</v>
      </c>
      <c r="I24" s="141" t="s">
        <v>47</v>
      </c>
      <c r="J24" s="140" t="s">
        <v>47</v>
      </c>
      <c r="K24" s="142">
        <v>39</v>
      </c>
      <c r="L24" s="143">
        <v>118.2</v>
      </c>
    </row>
    <row r="25" spans="2:12" s="10" customFormat="1" ht="15" customHeight="1">
      <c r="B25" s="7" t="s">
        <v>11</v>
      </c>
      <c r="C25" s="137" t="s">
        <v>47</v>
      </c>
      <c r="D25" s="138" t="s">
        <v>47</v>
      </c>
      <c r="E25" s="139" t="s">
        <v>47</v>
      </c>
      <c r="F25" s="140" t="s">
        <v>47</v>
      </c>
      <c r="G25" s="137" t="s">
        <v>47</v>
      </c>
      <c r="H25" s="138" t="s">
        <v>47</v>
      </c>
      <c r="I25" s="141" t="s">
        <v>47</v>
      </c>
      <c r="J25" s="140" t="s">
        <v>47</v>
      </c>
      <c r="K25" s="148">
        <v>1933</v>
      </c>
      <c r="L25" s="149">
        <v>124.5</v>
      </c>
    </row>
    <row r="26" spans="2:12" s="10" customFormat="1" ht="15" customHeight="1">
      <c r="B26" s="171" t="s">
        <v>32</v>
      </c>
      <c r="C26" s="34">
        <v>188779</v>
      </c>
      <c r="D26" s="12">
        <v>13651.092</v>
      </c>
      <c r="E26" s="22">
        <v>114</v>
      </c>
      <c r="F26" s="32">
        <v>99.5</v>
      </c>
      <c r="G26" s="34">
        <v>201241</v>
      </c>
      <c r="H26" s="12">
        <v>17215.173000000003</v>
      </c>
      <c r="I26" s="19">
        <v>112.1</v>
      </c>
      <c r="J26" s="32">
        <v>108.5</v>
      </c>
      <c r="K26" s="41">
        <v>31159</v>
      </c>
      <c r="L26" s="42">
        <v>89.4</v>
      </c>
    </row>
    <row r="27" spans="2:12" s="1" customFormat="1" ht="15" customHeight="1">
      <c r="B27" s="160" t="s">
        <v>20</v>
      </c>
      <c r="C27" s="137" t="s">
        <v>47</v>
      </c>
      <c r="D27" s="138" t="s">
        <v>47</v>
      </c>
      <c r="E27" s="139" t="s">
        <v>47</v>
      </c>
      <c r="F27" s="150" t="s">
        <v>47</v>
      </c>
      <c r="G27" s="137" t="s">
        <v>47</v>
      </c>
      <c r="H27" s="138" t="s">
        <v>47</v>
      </c>
      <c r="I27" s="141" t="s">
        <v>47</v>
      </c>
      <c r="J27" s="150" t="s">
        <v>47</v>
      </c>
      <c r="K27" s="142">
        <v>26072</v>
      </c>
      <c r="L27" s="143">
        <v>91.6</v>
      </c>
    </row>
    <row r="28" spans="2:12" s="1" customFormat="1" ht="15" customHeight="1">
      <c r="B28" s="160" t="s">
        <v>21</v>
      </c>
      <c r="C28" s="137" t="s">
        <v>47</v>
      </c>
      <c r="D28" s="138" t="s">
        <v>47</v>
      </c>
      <c r="E28" s="139" t="s">
        <v>47</v>
      </c>
      <c r="F28" s="150" t="s">
        <v>47</v>
      </c>
      <c r="G28" s="137" t="s">
        <v>47</v>
      </c>
      <c r="H28" s="138" t="s">
        <v>47</v>
      </c>
      <c r="I28" s="141" t="s">
        <v>47</v>
      </c>
      <c r="J28" s="150" t="s">
        <v>47</v>
      </c>
      <c r="K28" s="142">
        <v>4552</v>
      </c>
      <c r="L28" s="143">
        <v>82.5</v>
      </c>
    </row>
    <row r="29" spans="2:12" s="1" customFormat="1" ht="15" customHeight="1">
      <c r="B29" s="161" t="s">
        <v>19</v>
      </c>
      <c r="C29" s="145" t="s">
        <v>47</v>
      </c>
      <c r="D29" s="151" t="s">
        <v>47</v>
      </c>
      <c r="E29" s="146" t="s">
        <v>47</v>
      </c>
      <c r="F29" s="152" t="s">
        <v>47</v>
      </c>
      <c r="G29" s="145" t="s">
        <v>47</v>
      </c>
      <c r="H29" s="151" t="s">
        <v>47</v>
      </c>
      <c r="I29" s="147" t="s">
        <v>47</v>
      </c>
      <c r="J29" s="152" t="s">
        <v>47</v>
      </c>
      <c r="K29" s="153">
        <v>535</v>
      </c>
      <c r="L29" s="149">
        <v>62.6</v>
      </c>
    </row>
    <row r="30" spans="1:12" s="1" customFormat="1" ht="15" customHeight="1">
      <c r="A30" s="33"/>
      <c r="B30" s="173" t="s">
        <v>33</v>
      </c>
      <c r="C30" s="35">
        <v>793386</v>
      </c>
      <c r="D30" s="29">
        <v>14936.356</v>
      </c>
      <c r="E30" s="23">
        <v>102.2</v>
      </c>
      <c r="F30" s="16">
        <v>104.4</v>
      </c>
      <c r="G30" s="13">
        <v>836482</v>
      </c>
      <c r="H30" s="29">
        <v>19118.754</v>
      </c>
      <c r="I30" s="20">
        <v>94.7</v>
      </c>
      <c r="J30" s="16">
        <v>101.3</v>
      </c>
      <c r="K30" s="43">
        <v>182321</v>
      </c>
      <c r="L30" s="44">
        <v>90.9</v>
      </c>
    </row>
    <row r="31" spans="2:12" s="1" customFormat="1" ht="15" customHeight="1">
      <c r="B31" s="172" t="s">
        <v>45</v>
      </c>
      <c r="C31" s="9">
        <v>13438</v>
      </c>
      <c r="D31" s="11">
        <v>65905.238</v>
      </c>
      <c r="E31" s="22">
        <v>83.3</v>
      </c>
      <c r="F31" s="17">
        <v>89.3</v>
      </c>
      <c r="G31" s="9">
        <v>13400</v>
      </c>
      <c r="H31" s="12">
        <v>66010.889</v>
      </c>
      <c r="I31" s="19">
        <v>83.5</v>
      </c>
      <c r="J31" s="17">
        <v>89.8</v>
      </c>
      <c r="K31" s="45">
        <v>928</v>
      </c>
      <c r="L31" s="40">
        <v>100.3</v>
      </c>
    </row>
    <row r="32" spans="2:12" s="1" customFormat="1" ht="15" customHeight="1">
      <c r="B32" s="160" t="s">
        <v>24</v>
      </c>
      <c r="C32" s="154" t="s">
        <v>47</v>
      </c>
      <c r="D32" s="155" t="s">
        <v>47</v>
      </c>
      <c r="E32" s="139" t="s">
        <v>47</v>
      </c>
      <c r="F32" s="150" t="s">
        <v>47</v>
      </c>
      <c r="G32" s="154" t="s">
        <v>47</v>
      </c>
      <c r="H32" s="138" t="s">
        <v>47</v>
      </c>
      <c r="I32" s="141" t="s">
        <v>47</v>
      </c>
      <c r="J32" s="150" t="s">
        <v>47</v>
      </c>
      <c r="K32" s="156">
        <v>869</v>
      </c>
      <c r="L32" s="143">
        <v>106.1</v>
      </c>
    </row>
    <row r="33" spans="2:12" s="1" customFormat="1" ht="15" customHeight="1">
      <c r="B33" s="161" t="s">
        <v>25</v>
      </c>
      <c r="C33" s="157" t="s">
        <v>47</v>
      </c>
      <c r="D33" s="158" t="s">
        <v>47</v>
      </c>
      <c r="E33" s="146" t="s">
        <v>47</v>
      </c>
      <c r="F33" s="152" t="s">
        <v>47</v>
      </c>
      <c r="G33" s="157" t="s">
        <v>47</v>
      </c>
      <c r="H33" s="151" t="s">
        <v>47</v>
      </c>
      <c r="I33" s="147" t="s">
        <v>47</v>
      </c>
      <c r="J33" s="152" t="s">
        <v>47</v>
      </c>
      <c r="K33" s="156">
        <v>59</v>
      </c>
      <c r="L33" s="143">
        <v>55.7</v>
      </c>
    </row>
    <row r="34" spans="2:12" s="1" customFormat="1" ht="15" customHeight="1">
      <c r="B34" s="175" t="s">
        <v>34</v>
      </c>
      <c r="C34" s="14">
        <v>735</v>
      </c>
      <c r="D34" s="25">
        <v>237.655</v>
      </c>
      <c r="E34" s="23">
        <v>52</v>
      </c>
      <c r="F34" s="16">
        <v>51.8</v>
      </c>
      <c r="G34" s="14">
        <v>930</v>
      </c>
      <c r="H34" s="30">
        <v>304.935</v>
      </c>
      <c r="I34" s="20">
        <v>81.6</v>
      </c>
      <c r="J34" s="16">
        <v>83.1</v>
      </c>
      <c r="K34" s="43">
        <v>110</v>
      </c>
      <c r="L34" s="44">
        <v>35.8</v>
      </c>
    </row>
    <row r="35" spans="2:12" s="1" customFormat="1" ht="15" customHeight="1">
      <c r="B35" s="175" t="s">
        <v>35</v>
      </c>
      <c r="C35" s="14">
        <v>239</v>
      </c>
      <c r="D35" s="25">
        <v>106.812</v>
      </c>
      <c r="E35" s="23">
        <v>66</v>
      </c>
      <c r="F35" s="16">
        <v>60.3</v>
      </c>
      <c r="G35" s="14">
        <v>361</v>
      </c>
      <c r="H35" s="30">
        <v>175.982</v>
      </c>
      <c r="I35" s="20">
        <v>91.9</v>
      </c>
      <c r="J35" s="16">
        <v>94.4</v>
      </c>
      <c r="K35" s="43">
        <v>35</v>
      </c>
      <c r="L35" s="44">
        <v>17.8</v>
      </c>
    </row>
    <row r="36" spans="2:12" s="1" customFormat="1" ht="15" customHeight="1">
      <c r="B36" s="173" t="s">
        <v>36</v>
      </c>
      <c r="C36" s="14">
        <v>9245</v>
      </c>
      <c r="D36" s="25">
        <v>4856.813</v>
      </c>
      <c r="E36" s="23">
        <v>82.7</v>
      </c>
      <c r="F36" s="16">
        <v>82.5</v>
      </c>
      <c r="G36" s="14">
        <v>9757</v>
      </c>
      <c r="H36" s="30">
        <v>5197.413</v>
      </c>
      <c r="I36" s="20">
        <v>91.7</v>
      </c>
      <c r="J36" s="16">
        <v>96</v>
      </c>
      <c r="K36" s="43">
        <v>1614</v>
      </c>
      <c r="L36" s="44">
        <v>75.7</v>
      </c>
    </row>
    <row r="37" spans="2:12" s="1" customFormat="1" ht="15" customHeight="1">
      <c r="B37" s="173" t="s">
        <v>37</v>
      </c>
      <c r="C37" s="14">
        <v>10405</v>
      </c>
      <c r="D37" s="25">
        <v>11254.803</v>
      </c>
      <c r="E37" s="23">
        <v>79.6</v>
      </c>
      <c r="F37" s="16">
        <v>79.9</v>
      </c>
      <c r="G37" s="14">
        <v>11692</v>
      </c>
      <c r="H37" s="30">
        <v>12544.154</v>
      </c>
      <c r="I37" s="20">
        <v>92.9</v>
      </c>
      <c r="J37" s="16">
        <v>93.7</v>
      </c>
      <c r="K37" s="43">
        <v>1678</v>
      </c>
      <c r="L37" s="44">
        <v>56.2</v>
      </c>
    </row>
    <row r="38" spans="2:12" s="1" customFormat="1" ht="15" customHeight="1">
      <c r="B38" s="175" t="s">
        <v>38</v>
      </c>
      <c r="C38" s="14">
        <v>1670</v>
      </c>
      <c r="D38" s="25">
        <v>267.043</v>
      </c>
      <c r="E38" s="23">
        <v>108</v>
      </c>
      <c r="F38" s="16">
        <v>110.2</v>
      </c>
      <c r="G38" s="14">
        <v>1777</v>
      </c>
      <c r="H38" s="30">
        <v>361.516</v>
      </c>
      <c r="I38" s="20">
        <v>114.4</v>
      </c>
      <c r="J38" s="16">
        <v>147.6</v>
      </c>
      <c r="K38" s="43">
        <v>360</v>
      </c>
      <c r="L38" s="44">
        <v>77.1</v>
      </c>
    </row>
    <row r="39" spans="2:12" s="1" customFormat="1" ht="15" customHeight="1">
      <c r="B39" s="173" t="s">
        <v>39</v>
      </c>
      <c r="C39" s="14">
        <v>7154</v>
      </c>
      <c r="D39" s="25">
        <v>599.045</v>
      </c>
      <c r="E39" s="23">
        <v>82.4</v>
      </c>
      <c r="F39" s="16">
        <v>78.1</v>
      </c>
      <c r="G39" s="14">
        <v>7304</v>
      </c>
      <c r="H39" s="30">
        <v>850.93</v>
      </c>
      <c r="I39" s="20">
        <v>84.6</v>
      </c>
      <c r="J39" s="16">
        <v>85.8</v>
      </c>
      <c r="K39" s="43">
        <v>1463</v>
      </c>
      <c r="L39" s="44">
        <v>80.9</v>
      </c>
    </row>
    <row r="40" spans="2:12" s="1" customFormat="1" ht="15" customHeight="1">
      <c r="B40" s="173" t="s">
        <v>40</v>
      </c>
      <c r="C40" s="14">
        <v>451</v>
      </c>
      <c r="D40" s="25">
        <v>1368.56</v>
      </c>
      <c r="E40" s="23">
        <v>73.8</v>
      </c>
      <c r="F40" s="16">
        <v>73.9</v>
      </c>
      <c r="G40" s="14">
        <v>405</v>
      </c>
      <c r="H40" s="30">
        <v>1273.846</v>
      </c>
      <c r="I40" s="20">
        <v>67.8</v>
      </c>
      <c r="J40" s="16">
        <v>69.1</v>
      </c>
      <c r="K40" s="43">
        <v>132</v>
      </c>
      <c r="L40" s="44">
        <v>153.5</v>
      </c>
    </row>
    <row r="41" spans="2:16" s="1" customFormat="1" ht="15" customHeight="1">
      <c r="B41" s="173" t="s">
        <v>41</v>
      </c>
      <c r="C41" s="15">
        <v>9106</v>
      </c>
      <c r="D41" s="25">
        <v>1814.829</v>
      </c>
      <c r="E41" s="23">
        <v>98.3</v>
      </c>
      <c r="F41" s="16">
        <v>98.2</v>
      </c>
      <c r="G41" s="15">
        <v>9456</v>
      </c>
      <c r="H41" s="30">
        <v>1861.604</v>
      </c>
      <c r="I41" s="20">
        <v>103.2</v>
      </c>
      <c r="J41" s="16">
        <v>102</v>
      </c>
      <c r="K41" s="43">
        <v>1680</v>
      </c>
      <c r="L41" s="46">
        <v>80.7</v>
      </c>
      <c r="M41" s="37"/>
      <c r="N41" s="37"/>
      <c r="O41" s="37"/>
      <c r="P41" s="37"/>
    </row>
    <row r="42" spans="2:16" s="1" customFormat="1" ht="15" customHeight="1">
      <c r="B42" s="176" t="s">
        <v>42</v>
      </c>
      <c r="C42" s="26">
        <v>9233</v>
      </c>
      <c r="D42" s="27">
        <v>2950.13</v>
      </c>
      <c r="E42" s="24">
        <v>83.1</v>
      </c>
      <c r="F42" s="18">
        <v>87.6</v>
      </c>
      <c r="G42" s="26">
        <v>10343</v>
      </c>
      <c r="H42" s="31">
        <v>4300.051</v>
      </c>
      <c r="I42" s="21">
        <v>96.8</v>
      </c>
      <c r="J42" s="18">
        <v>95.6</v>
      </c>
      <c r="K42" s="47">
        <v>917</v>
      </c>
      <c r="L42" s="48">
        <v>46</v>
      </c>
      <c r="M42" s="58"/>
      <c r="N42" s="58"/>
      <c r="O42" s="37"/>
      <c r="P42" s="37"/>
    </row>
    <row r="43" spans="1:16" ht="15" customHeight="1">
      <c r="A43" s="28"/>
      <c r="B43" s="53" t="s">
        <v>15</v>
      </c>
      <c r="C43" s="54"/>
      <c r="D43" s="54"/>
      <c r="E43" s="127"/>
      <c r="F43" s="55"/>
      <c r="G43" s="127"/>
      <c r="H43" s="127"/>
      <c r="I43" s="127"/>
      <c r="J43" s="127"/>
      <c r="K43" s="127"/>
      <c r="L43" s="127"/>
      <c r="M43" s="59"/>
      <c r="N43" s="59"/>
      <c r="O43" s="56"/>
      <c r="P43" s="56"/>
    </row>
    <row r="44" spans="2:16" ht="13.5">
      <c r="B44" s="174" t="s">
        <v>43</v>
      </c>
      <c r="C44" s="97"/>
      <c r="D44" s="111">
        <v>33573.105</v>
      </c>
      <c r="E44" s="112"/>
      <c r="F44" s="113">
        <v>92.7</v>
      </c>
      <c r="G44" s="114"/>
      <c r="H44" s="115">
        <v>40460.717000000004</v>
      </c>
      <c r="I44" s="114"/>
      <c r="J44" s="116">
        <v>97.1</v>
      </c>
      <c r="K44" s="98"/>
      <c r="L44" s="99"/>
      <c r="M44" s="60"/>
      <c r="N44" s="61"/>
      <c r="O44" s="57"/>
      <c r="P44" s="57"/>
    </row>
    <row r="45" spans="2:16" ht="13.5">
      <c r="B45" s="177" t="s">
        <v>44</v>
      </c>
      <c r="C45" s="100"/>
      <c r="D45" s="117">
        <v>5871.667</v>
      </c>
      <c r="E45" s="118"/>
      <c r="F45" s="119">
        <v>96.8</v>
      </c>
      <c r="G45" s="120"/>
      <c r="H45" s="121">
        <v>8805.426</v>
      </c>
      <c r="I45" s="120"/>
      <c r="J45" s="122">
        <v>113.3</v>
      </c>
      <c r="K45" s="102"/>
      <c r="L45" s="101"/>
      <c r="M45" s="62"/>
      <c r="N45" s="63"/>
      <c r="O45" s="57"/>
      <c r="P45" s="57"/>
    </row>
    <row r="46" spans="2:16" ht="13.5">
      <c r="B46" s="73"/>
      <c r="C46" s="73"/>
      <c r="D46" s="73"/>
      <c r="E46" s="73"/>
      <c r="F46" s="73"/>
      <c r="G46" s="73"/>
      <c r="H46" s="73"/>
      <c r="I46" s="74"/>
      <c r="J46" s="33"/>
      <c r="M46" s="28"/>
      <c r="N46" s="28"/>
      <c r="O46" s="28"/>
      <c r="P46" s="28"/>
    </row>
    <row r="47" spans="2:10" ht="13.5">
      <c r="B47" s="33"/>
      <c r="C47" s="33"/>
      <c r="D47" s="33"/>
      <c r="E47" s="33"/>
      <c r="F47" s="33"/>
      <c r="G47" s="33"/>
      <c r="H47" s="33"/>
      <c r="I47" s="33"/>
      <c r="J47" s="33"/>
    </row>
    <row r="52" spans="2:10" ht="13.5">
      <c r="B52"/>
      <c r="C52"/>
      <c r="D52"/>
      <c r="E52"/>
      <c r="F52"/>
      <c r="G52"/>
      <c r="H52"/>
      <c r="I52"/>
      <c r="J52"/>
    </row>
    <row r="53" spans="2:10" ht="13.5">
      <c r="B53"/>
      <c r="C53"/>
      <c r="D53"/>
      <c r="E53"/>
      <c r="F53"/>
      <c r="G53"/>
      <c r="H53"/>
      <c r="I53"/>
      <c r="J53"/>
    </row>
  </sheetData>
  <sheetProtection/>
  <mergeCells count="8">
    <mergeCell ref="B2:L2"/>
    <mergeCell ref="Q4:T4"/>
    <mergeCell ref="C5:L5"/>
    <mergeCell ref="C6:D6"/>
    <mergeCell ref="G6:H6"/>
    <mergeCell ref="B12:B14"/>
    <mergeCell ref="K6:L6"/>
    <mergeCell ref="B9:B10"/>
  </mergeCells>
  <printOptions/>
  <pageMargins left="0.984251968503937" right="0.3937007874015748" top="0.35433070866141736" bottom="0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user</cp:lastModifiedBy>
  <cp:lastPrinted>2021-03-17T04:29:29Z</cp:lastPrinted>
  <dcterms:created xsi:type="dcterms:W3CDTF">2002-08-13T06:19:34Z</dcterms:created>
  <dcterms:modified xsi:type="dcterms:W3CDTF">2021-03-17T04:29:35Z</dcterms:modified>
  <cp:category/>
  <cp:version/>
  <cp:contentType/>
  <cp:contentStatus/>
</cp:coreProperties>
</file>