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tabRatio="241" activeTab="0"/>
  </bookViews>
  <sheets>
    <sheet name="2017" sheetId="1" r:id="rId1"/>
  </sheets>
  <definedNames>
    <definedName name="_xlnm.Print_Area" localSheetId="0">'2017'!$B$2:$L$45</definedName>
  </definedNames>
  <calcPr fullCalcOnLoad="1"/>
</workbook>
</file>

<file path=xl/sharedStrings.xml><?xml version="1.0" encoding="utf-8"?>
<sst xmlns="http://schemas.openxmlformats.org/spreadsheetml/2006/main" count="133" uniqueCount="56">
  <si>
    <t>② 20 ～ 30ｐｓ</t>
  </si>
  <si>
    <t>③ 30 ～ 50ｐｓ</t>
  </si>
  <si>
    <t>Shipment</t>
  </si>
  <si>
    <t>Total</t>
  </si>
  <si>
    <t>Production</t>
  </si>
  <si>
    <t>Quantity</t>
  </si>
  <si>
    <t>Value</t>
  </si>
  <si>
    <t>Total</t>
  </si>
  <si>
    <t xml:space="preserve">④ over 50ｐｓ </t>
  </si>
  <si>
    <t>② rotary power tiller</t>
  </si>
  <si>
    <t>① walking type</t>
  </si>
  <si>
    <t>② riding type</t>
  </si>
  <si>
    <r>
      <t>C</t>
    </r>
    <r>
      <rPr>
        <sz val="11"/>
        <rFont val="ＭＳ Ｐゴシック"/>
        <family val="3"/>
      </rPr>
      <t>lassification</t>
    </r>
  </si>
  <si>
    <t>Stock</t>
  </si>
  <si>
    <t>(Include Implements)</t>
  </si>
  <si>
    <t>Farm implement(year total)</t>
  </si>
  <si>
    <t>Production &amp; Shipmenｔ （JAMMA statistics）</t>
  </si>
  <si>
    <t>％</t>
  </si>
  <si>
    <r>
      <t xml:space="preserve">        </t>
    </r>
    <r>
      <rPr>
        <sz val="11"/>
        <rFont val="ＭＳ Ｐゴシック"/>
        <family val="3"/>
      </rPr>
      <t xml:space="preserve">Unit : Number, Million. Yen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％：Comparison to previous year</t>
    </r>
  </si>
  <si>
    <t>　　③ running  type</t>
  </si>
  <si>
    <t>　　① power sprayer</t>
  </si>
  <si>
    <t>　　② power  duster</t>
  </si>
  <si>
    <t xml:space="preserve">① under 20ｐｓ </t>
  </si>
  <si>
    <t>① mini tiller type</t>
  </si>
  <si>
    <t>　　① head feed type</t>
  </si>
  <si>
    <t xml:space="preserve">　　② other   type   </t>
  </si>
  <si>
    <t xml:space="preserve"> Domestic</t>
  </si>
  <si>
    <t xml:space="preserve"> Export</t>
  </si>
  <si>
    <t>Domestic</t>
  </si>
  <si>
    <t>　Tractor</t>
  </si>
  <si>
    <t>　Walking type tractor</t>
  </si>
  <si>
    <r>
      <t>　Rice transp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anter</t>
    </r>
  </si>
  <si>
    <t>　Sprayers</t>
  </si>
  <si>
    <t>　Brush cutter</t>
  </si>
  <si>
    <t>　Binder</t>
  </si>
  <si>
    <t>　Power thresher</t>
  </si>
  <si>
    <t>　Rice husker</t>
  </si>
  <si>
    <t>　Dryer total</t>
  </si>
  <si>
    <t>　Cutter</t>
  </si>
  <si>
    <t>　Rice pearling machine</t>
  </si>
  <si>
    <r>
      <t>　Coin-operated r</t>
    </r>
    <r>
      <rPr>
        <sz val="11"/>
        <rFont val="ＭＳ Ｐゴシック"/>
        <family val="3"/>
      </rPr>
      <t xml:space="preserve">ice </t>
    </r>
    <r>
      <rPr>
        <sz val="11"/>
        <rFont val="ＭＳ Ｐゴシック"/>
        <family val="3"/>
      </rPr>
      <t>milli</t>
    </r>
    <r>
      <rPr>
        <sz val="11"/>
        <rFont val="ＭＳ Ｐゴシック"/>
        <family val="3"/>
      </rPr>
      <t>ng machine</t>
    </r>
  </si>
  <si>
    <t>　Rice grader</t>
  </si>
  <si>
    <t>　Farm carrier</t>
  </si>
  <si>
    <r>
      <t>　Farm impl</t>
    </r>
    <r>
      <rPr>
        <sz val="11"/>
        <rFont val="ＭＳ Ｐゴシック"/>
        <family val="3"/>
      </rPr>
      <t>ement</t>
    </r>
  </si>
  <si>
    <t>　Vegitable machinery</t>
  </si>
  <si>
    <t xml:space="preserve">　Combine harvester </t>
  </si>
  <si>
    <t>２０１７ year</t>
  </si>
  <si>
    <t>－　</t>
  </si>
  <si>
    <t xml:space="preserve">Domestic 263,680
</t>
  </si>
  <si>
    <t xml:space="preserve"> Export 168,055
</t>
  </si>
  <si>
    <t xml:space="preserve">Domestic  111.2
</t>
  </si>
  <si>
    <t xml:space="preserve">Export  107.6
</t>
  </si>
  <si>
    <t xml:space="preserve">Domestic 99.1
</t>
  </si>
  <si>
    <t xml:space="preserve">Export 106.0
</t>
  </si>
  <si>
    <t xml:space="preserve"> Domestic 262,719
</t>
  </si>
  <si>
    <t xml:space="preserve"> Export  174,727
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</si>
</sst>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0"/>
    <numFmt numFmtId="193" formatCode="0.0000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6"/>
      <name val="ＭＳ Ｐ明朝"/>
      <family val="1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i/>
      <sz val="8"/>
      <name val="ＭＳ Ｐゴシック"/>
      <family val="3"/>
    </font>
    <font>
      <b/>
      <i/>
      <sz val="10"/>
      <name val="ＭＳ Ｐゴシック"/>
      <family val="3"/>
    </font>
    <font>
      <i/>
      <sz val="8"/>
      <name val="ＭＳ Ｐゴシック"/>
      <family val="3"/>
    </font>
    <font>
      <i/>
      <sz val="10"/>
      <name val="ＭＳ Ｐゴシック"/>
      <family val="3"/>
    </font>
    <font>
      <i/>
      <sz val="10"/>
      <name val="ＭＳ Ｐ明朝"/>
      <family val="1"/>
    </font>
    <font>
      <i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3" fontId="5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186" fontId="5" fillId="0" borderId="16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>
      <alignment horizontal="right"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18" xfId="0" applyNumberFormat="1" applyFont="1" applyFill="1" applyBorder="1" applyAlignment="1">
      <alignment horizontal="right" vertical="center"/>
    </xf>
    <xf numFmtId="186" fontId="5" fillId="0" borderId="19" xfId="0" applyNumberFormat="1" applyFont="1" applyFill="1" applyBorder="1" applyAlignment="1">
      <alignment horizontal="right" vertical="center"/>
    </xf>
    <xf numFmtId="186" fontId="5" fillId="0" borderId="20" xfId="0" applyNumberFormat="1" applyFont="1" applyFill="1" applyBorder="1" applyAlignment="1">
      <alignment horizontal="right" vertical="center"/>
    </xf>
    <xf numFmtId="186" fontId="5" fillId="0" borderId="12" xfId="0" applyNumberFormat="1" applyFont="1" applyFill="1" applyBorder="1" applyAlignment="1">
      <alignment horizontal="right" vertical="center"/>
    </xf>
    <xf numFmtId="186" fontId="5" fillId="0" borderId="15" xfId="0" applyNumberFormat="1" applyFont="1" applyFill="1" applyBorder="1" applyAlignment="1">
      <alignment horizontal="right" vertical="center"/>
    </xf>
    <xf numFmtId="186" fontId="5" fillId="0" borderId="21" xfId="0" applyNumberFormat="1" applyFont="1" applyFill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 quotePrefix="1">
      <alignment horizontal="right" vertical="center"/>
    </xf>
    <xf numFmtId="0" fontId="9" fillId="0" borderId="0" xfId="0" applyFont="1" applyAlignment="1">
      <alignment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quotePrefix="1">
      <alignment horizontal="right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quotePrefix="1">
      <alignment horizontal="right" vertical="center"/>
    </xf>
    <xf numFmtId="38" fontId="5" fillId="0" borderId="26" xfId="49" applyFont="1" applyBorder="1" applyAlignment="1">
      <alignment horizontal="right"/>
    </xf>
    <xf numFmtId="185" fontId="5" fillId="0" borderId="14" xfId="49" applyNumberFormat="1" applyFont="1" applyBorder="1" applyAlignment="1">
      <alignment horizontal="right"/>
    </xf>
    <xf numFmtId="38" fontId="5" fillId="33" borderId="27" xfId="49" applyFont="1" applyFill="1" applyBorder="1" applyAlignment="1">
      <alignment horizontal="right"/>
    </xf>
    <xf numFmtId="185" fontId="5" fillId="0" borderId="28" xfId="49" applyNumberFormat="1" applyFont="1" applyBorder="1" applyAlignment="1">
      <alignment horizontal="right"/>
    </xf>
    <xf numFmtId="38" fontId="5" fillId="33" borderId="25" xfId="49" applyFont="1" applyFill="1" applyBorder="1" applyAlignment="1">
      <alignment horizontal="right"/>
    </xf>
    <xf numFmtId="185" fontId="5" fillId="0" borderId="16" xfId="49" applyNumberFormat="1" applyFont="1" applyBorder="1" applyAlignment="1">
      <alignment horizontal="right"/>
    </xf>
    <xf numFmtId="38" fontId="5" fillId="33" borderId="24" xfId="49" applyFont="1" applyFill="1" applyBorder="1" applyAlignment="1">
      <alignment horizontal="right"/>
    </xf>
    <xf numFmtId="185" fontId="5" fillId="33" borderId="16" xfId="49" applyNumberFormat="1" applyFont="1" applyFill="1" applyBorder="1" applyAlignment="1">
      <alignment horizontal="right"/>
    </xf>
    <xf numFmtId="38" fontId="5" fillId="33" borderId="29" xfId="49" applyFont="1" applyFill="1" applyBorder="1" applyAlignment="1">
      <alignment horizontal="right"/>
    </xf>
    <xf numFmtId="185" fontId="5" fillId="33" borderId="17" xfId="49" applyNumberFormat="1" applyFont="1" applyFill="1" applyBorder="1" applyAlignment="1">
      <alignment horizontal="right"/>
    </xf>
    <xf numFmtId="38" fontId="5" fillId="0" borderId="0" xfId="49" applyFont="1" applyBorder="1" applyAlignment="1">
      <alignment horizontal="right"/>
    </xf>
    <xf numFmtId="0" fontId="8" fillId="0" borderId="30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right"/>
    </xf>
    <xf numFmtId="186" fontId="0" fillId="0" borderId="10" xfId="0" applyNumberFormat="1" applyFont="1" applyFill="1" applyBorder="1" applyAlignment="1">
      <alignment horizontal="right" vertical="center"/>
    </xf>
    <xf numFmtId="0" fontId="12" fillId="0" borderId="32" xfId="0" applyFont="1" applyBorder="1" applyAlignment="1">
      <alignment/>
    </xf>
    <xf numFmtId="0" fontId="8" fillId="0" borderId="33" xfId="0" applyFont="1" applyBorder="1" applyAlignment="1">
      <alignment horizontal="right"/>
    </xf>
    <xf numFmtId="38" fontId="0" fillId="0" borderId="33" xfId="49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5" fillId="33" borderId="27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85" fontId="5" fillId="33" borderId="27" xfId="49" applyNumberFormat="1" applyFont="1" applyFill="1" applyBorder="1" applyAlignment="1" quotePrefix="1">
      <alignment horizontal="right"/>
    </xf>
    <xf numFmtId="185" fontId="5" fillId="33" borderId="0" xfId="49" applyNumberFormat="1" applyFont="1" applyFill="1" applyBorder="1" applyAlignment="1" quotePrefix="1">
      <alignment horizontal="right"/>
    </xf>
    <xf numFmtId="0" fontId="10" fillId="0" borderId="10" xfId="0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distributed" vertical="center"/>
    </xf>
    <xf numFmtId="0" fontId="5" fillId="0" borderId="32" xfId="0" applyFont="1" applyFill="1" applyBorder="1" applyAlignment="1" quotePrefix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182" fontId="0" fillId="0" borderId="0" xfId="0" applyNumberFormat="1" applyAlignment="1">
      <alignment horizontal="left" vertical="top"/>
    </xf>
    <xf numFmtId="176" fontId="14" fillId="0" borderId="0" xfId="0" applyNumberFormat="1" applyFont="1" applyAlignment="1">
      <alignment horizontal="left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186" fontId="12" fillId="0" borderId="37" xfId="0" applyNumberFormat="1" applyFont="1" applyFill="1" applyBorder="1" applyAlignment="1">
      <alignment horizontal="right" vertical="center"/>
    </xf>
    <xf numFmtId="0" fontId="16" fillId="0" borderId="3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3" fontId="0" fillId="33" borderId="31" xfId="0" applyNumberFormat="1" applyFont="1" applyFill="1" applyBorder="1" applyAlignment="1">
      <alignment horizontal="right" vertical="center"/>
    </xf>
    <xf numFmtId="186" fontId="0" fillId="33" borderId="10" xfId="0" applyNumberFormat="1" applyFont="1" applyFill="1" applyBorder="1" applyAlignment="1">
      <alignment horizontal="right" vertical="center"/>
    </xf>
    <xf numFmtId="186" fontId="0" fillId="33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34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centerContinuous" vertical="center"/>
    </xf>
    <xf numFmtId="0" fontId="15" fillId="0" borderId="30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0" fontId="15" fillId="0" borderId="21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16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right"/>
    </xf>
    <xf numFmtId="0" fontId="23" fillId="0" borderId="42" xfId="0" applyFont="1" applyBorder="1" applyAlignment="1">
      <alignment horizontal="right"/>
    </xf>
    <xf numFmtId="0" fontId="23" fillId="0" borderId="43" xfId="0" applyFont="1" applyBorder="1" applyAlignment="1">
      <alignment horizontal="right"/>
    </xf>
    <xf numFmtId="38" fontId="23" fillId="0" borderId="21" xfId="49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1" fillId="0" borderId="0" xfId="0" applyFont="1" applyAlignment="1">
      <alignment/>
    </xf>
    <xf numFmtId="186" fontId="24" fillId="0" borderId="10" xfId="0" applyNumberFormat="1" applyFont="1" applyFill="1" applyBorder="1" applyAlignment="1">
      <alignment horizontal="right" vertical="center"/>
    </xf>
    <xf numFmtId="186" fontId="24" fillId="0" borderId="44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 quotePrefix="1">
      <alignment horizontal="right" vertical="center"/>
    </xf>
    <xf numFmtId="38" fontId="12" fillId="0" borderId="31" xfId="49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3" fontId="12" fillId="33" borderId="31" xfId="0" applyNumberFormat="1" applyFont="1" applyFill="1" applyBorder="1" applyAlignment="1">
      <alignment horizontal="right" vertical="center"/>
    </xf>
    <xf numFmtId="38" fontId="5" fillId="0" borderId="45" xfId="49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185" fontId="5" fillId="0" borderId="43" xfId="49" applyNumberFormat="1" applyFont="1" applyBorder="1" applyAlignment="1">
      <alignment horizontal="right"/>
    </xf>
    <xf numFmtId="38" fontId="5" fillId="0" borderId="41" xfId="49" applyFont="1" applyBorder="1" applyAlignment="1">
      <alignment horizontal="right"/>
    </xf>
    <xf numFmtId="38" fontId="5" fillId="0" borderId="42" xfId="49" applyFont="1" applyBorder="1" applyAlignment="1">
      <alignment horizontal="right"/>
    </xf>
    <xf numFmtId="186" fontId="5" fillId="0" borderId="43" xfId="0" applyNumberFormat="1" applyFont="1" applyBorder="1" applyAlignment="1">
      <alignment horizontal="right"/>
    </xf>
    <xf numFmtId="38" fontId="5" fillId="0" borderId="47" xfId="49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185" fontId="5" fillId="0" borderId="17" xfId="49" applyNumberFormat="1" applyFont="1" applyBorder="1" applyAlignment="1">
      <alignment horizontal="right"/>
    </xf>
    <xf numFmtId="38" fontId="5" fillId="0" borderId="21" xfId="49" applyFont="1" applyBorder="1" applyAlignment="1">
      <alignment horizontal="right"/>
    </xf>
    <xf numFmtId="38" fontId="5" fillId="0" borderId="20" xfId="49" applyFont="1" applyBorder="1" applyAlignment="1">
      <alignment horizontal="right"/>
    </xf>
    <xf numFmtId="186" fontId="5" fillId="0" borderId="17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186" fontId="0" fillId="0" borderId="32" xfId="0" applyNumberFormat="1" applyFont="1" applyFill="1" applyBorder="1" applyAlignment="1">
      <alignment horizontal="right" vertical="center"/>
    </xf>
    <xf numFmtId="3" fontId="0" fillId="33" borderId="32" xfId="0" applyNumberFormat="1" applyFont="1" applyFill="1" applyBorder="1" applyAlignment="1">
      <alignment horizontal="right" vertical="center"/>
    </xf>
    <xf numFmtId="186" fontId="0" fillId="33" borderId="32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right" vertical="center"/>
    </xf>
    <xf numFmtId="0" fontId="29" fillId="0" borderId="11" xfId="0" applyFont="1" applyFill="1" applyBorder="1" applyAlignment="1" quotePrefix="1">
      <alignment horizontal="right" vertical="center"/>
    </xf>
    <xf numFmtId="0" fontId="28" fillId="33" borderId="11" xfId="0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right" vertical="center"/>
    </xf>
    <xf numFmtId="3" fontId="30" fillId="0" borderId="28" xfId="0" applyNumberFormat="1" applyFont="1" applyFill="1" applyBorder="1" applyAlignment="1">
      <alignment horizontal="right" vertical="center"/>
    </xf>
    <xf numFmtId="186" fontId="30" fillId="0" borderId="48" xfId="0" applyNumberFormat="1" applyFont="1" applyFill="1" applyBorder="1" applyAlignment="1">
      <alignment horizontal="right" vertical="center"/>
    </xf>
    <xf numFmtId="186" fontId="30" fillId="0" borderId="28" xfId="0" applyNumberFormat="1" applyFont="1" applyFill="1" applyBorder="1" applyAlignment="1" quotePrefix="1">
      <alignment horizontal="right" vertical="center"/>
    </xf>
    <xf numFmtId="186" fontId="30" fillId="0" borderId="49" xfId="0" applyNumberFormat="1" applyFont="1" applyFill="1" applyBorder="1" applyAlignment="1">
      <alignment horizontal="right" vertical="center"/>
    </xf>
    <xf numFmtId="38" fontId="30" fillId="0" borderId="0" xfId="49" applyFont="1" applyBorder="1" applyAlignment="1">
      <alignment horizontal="right"/>
    </xf>
    <xf numFmtId="185" fontId="30" fillId="0" borderId="28" xfId="49" applyNumberFormat="1" applyFont="1" applyBorder="1" applyAlignment="1">
      <alignment horizontal="right"/>
    </xf>
    <xf numFmtId="186" fontId="30" fillId="0" borderId="28" xfId="49" applyNumberFormat="1" applyFont="1" applyFill="1" applyBorder="1" applyAlignment="1" quotePrefix="1">
      <alignment horizontal="right" vertical="center"/>
    </xf>
    <xf numFmtId="3" fontId="30" fillId="0" borderId="11" xfId="0" applyNumberFormat="1" applyFont="1" applyFill="1" applyBorder="1" applyAlignment="1">
      <alignment horizontal="right" vertical="center"/>
    </xf>
    <xf numFmtId="186" fontId="30" fillId="0" borderId="50" xfId="0" applyNumberFormat="1" applyFont="1" applyFill="1" applyBorder="1" applyAlignment="1">
      <alignment horizontal="right" vertical="center"/>
    </xf>
    <xf numFmtId="186" fontId="30" fillId="0" borderId="51" xfId="0" applyNumberFormat="1" applyFont="1" applyFill="1" applyBorder="1" applyAlignment="1">
      <alignment horizontal="right" vertical="center"/>
    </xf>
    <xf numFmtId="38" fontId="30" fillId="0" borderId="52" xfId="49" applyFont="1" applyBorder="1" applyAlignment="1">
      <alignment horizontal="right"/>
    </xf>
    <xf numFmtId="185" fontId="30" fillId="0" borderId="53" xfId="49" applyNumberFormat="1" applyFont="1" applyBorder="1" applyAlignment="1">
      <alignment horizontal="right"/>
    </xf>
    <xf numFmtId="186" fontId="30" fillId="0" borderId="28" xfId="0" applyNumberFormat="1" applyFont="1" applyFill="1" applyBorder="1" applyAlignment="1">
      <alignment horizontal="right" vertical="center"/>
    </xf>
    <xf numFmtId="3" fontId="30" fillId="0" borderId="53" xfId="0" applyNumberFormat="1" applyFont="1" applyFill="1" applyBorder="1" applyAlignment="1">
      <alignment horizontal="right" vertical="center"/>
    </xf>
    <xf numFmtId="186" fontId="30" fillId="0" borderId="53" xfId="0" applyNumberFormat="1" applyFont="1" applyFill="1" applyBorder="1" applyAlignment="1">
      <alignment horizontal="right" vertical="center"/>
    </xf>
    <xf numFmtId="38" fontId="30" fillId="33" borderId="11" xfId="49" applyFont="1" applyFill="1" applyBorder="1" applyAlignment="1">
      <alignment horizontal="right"/>
    </xf>
    <xf numFmtId="3" fontId="30" fillId="0" borderId="48" xfId="0" applyNumberFormat="1" applyFont="1" applyFill="1" applyBorder="1" applyAlignment="1">
      <alignment horizontal="right" vertical="center"/>
    </xf>
    <xf numFmtId="3" fontId="30" fillId="0" borderId="27" xfId="0" applyNumberFormat="1" applyFont="1" applyFill="1" applyBorder="1" applyAlignment="1">
      <alignment horizontal="right" vertical="center"/>
    </xf>
    <xf numFmtId="38" fontId="30" fillId="33" borderId="10" xfId="49" applyFont="1" applyFill="1" applyBorder="1" applyAlignment="1">
      <alignment horizontal="right"/>
    </xf>
    <xf numFmtId="3" fontId="30" fillId="0" borderId="50" xfId="0" applyNumberFormat="1" applyFont="1" applyFill="1" applyBorder="1" applyAlignment="1">
      <alignment horizontal="right" vertical="center"/>
    </xf>
    <xf numFmtId="3" fontId="30" fillId="0" borderId="54" xfId="0" applyNumberFormat="1" applyFont="1" applyFill="1" applyBorder="1" applyAlignment="1">
      <alignment horizontal="right" vertical="center"/>
    </xf>
    <xf numFmtId="38" fontId="26" fillId="0" borderId="44" xfId="49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center"/>
    </xf>
    <xf numFmtId="0" fontId="26" fillId="0" borderId="44" xfId="0" applyFont="1" applyBorder="1" applyAlignment="1">
      <alignment horizontal="right" vertical="center"/>
    </xf>
    <xf numFmtId="38" fontId="26" fillId="33" borderId="10" xfId="49" applyFont="1" applyFill="1" applyBorder="1" applyAlignment="1">
      <alignment horizontal="right" vertical="center"/>
    </xf>
    <xf numFmtId="0" fontId="26" fillId="33" borderId="44" xfId="0" applyFont="1" applyFill="1" applyBorder="1" applyAlignment="1">
      <alignment horizontal="right" vertical="center"/>
    </xf>
    <xf numFmtId="38" fontId="29" fillId="0" borderId="55" xfId="49" applyFont="1" applyBorder="1" applyAlignment="1">
      <alignment vertical="center"/>
    </xf>
    <xf numFmtId="38" fontId="29" fillId="0" borderId="39" xfId="49" applyFont="1" applyBorder="1" applyAlignment="1">
      <alignment vertical="center"/>
    </xf>
    <xf numFmtId="185" fontId="29" fillId="0" borderId="55" xfId="49" applyNumberFormat="1" applyFont="1" applyFill="1" applyBorder="1" applyAlignment="1">
      <alignment horizontal="right" vertical="center"/>
    </xf>
    <xf numFmtId="185" fontId="29" fillId="0" borderId="39" xfId="49" applyNumberFormat="1" applyFont="1" applyBorder="1" applyAlignment="1">
      <alignment vertical="center"/>
    </xf>
    <xf numFmtId="185" fontId="29" fillId="0" borderId="39" xfId="49" applyNumberFormat="1" applyFont="1" applyFill="1" applyBorder="1" applyAlignment="1">
      <alignment horizontal="right" vertical="center"/>
    </xf>
    <xf numFmtId="0" fontId="31" fillId="33" borderId="26" xfId="0" applyFont="1" applyFill="1" applyBorder="1" applyAlignment="1">
      <alignment horizontal="right" vertical="center"/>
    </xf>
    <xf numFmtId="38" fontId="31" fillId="0" borderId="26" xfId="49" applyFont="1" applyFill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56" xfId="0" applyFont="1" applyBorder="1" applyAlignment="1">
      <alignment horizontal="left"/>
    </xf>
    <xf numFmtId="0" fontId="0" fillId="33" borderId="25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left"/>
    </xf>
    <xf numFmtId="0" fontId="30" fillId="0" borderId="28" xfId="0" applyNumberFormat="1" applyFont="1" applyFill="1" applyBorder="1" applyAlignment="1" quotePrefix="1">
      <alignment horizontal="right" vertical="center"/>
    </xf>
    <xf numFmtId="0" fontId="30" fillId="0" borderId="53" xfId="0" applyNumberFormat="1" applyFont="1" applyFill="1" applyBorder="1" applyAlignment="1" quotePrefix="1">
      <alignment horizontal="right" vertical="center"/>
    </xf>
    <xf numFmtId="38" fontId="29" fillId="0" borderId="55" xfId="49" applyFont="1" applyBorder="1" applyAlignment="1">
      <alignment vertical="center" wrapText="1"/>
    </xf>
    <xf numFmtId="0" fontId="31" fillId="0" borderId="55" xfId="0" applyFont="1" applyBorder="1" applyAlignment="1">
      <alignment horizontal="right" vertical="center"/>
    </xf>
    <xf numFmtId="0" fontId="31" fillId="0" borderId="31" xfId="0" applyFont="1" applyBorder="1" applyAlignment="1">
      <alignment horizontal="right" vertical="center"/>
    </xf>
    <xf numFmtId="0" fontId="31" fillId="33" borderId="55" xfId="0" applyFont="1" applyFill="1" applyBorder="1" applyAlignment="1">
      <alignment horizontal="right" vertical="center"/>
    </xf>
    <xf numFmtId="0" fontId="31" fillId="33" borderId="31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9" fillId="0" borderId="57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7" fillId="0" borderId="34" xfId="0" applyFont="1" applyBorder="1" applyAlignment="1">
      <alignment horizontal="distributed" vertical="center"/>
    </xf>
    <xf numFmtId="0" fontId="17" fillId="0" borderId="35" xfId="0" applyFont="1" applyBorder="1" applyAlignment="1">
      <alignment horizontal="distributed" vertical="center"/>
    </xf>
    <xf numFmtId="0" fontId="17" fillId="0" borderId="59" xfId="0" applyFont="1" applyBorder="1" applyAlignment="1">
      <alignment horizontal="distributed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T5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1.875" style="2" customWidth="1"/>
    <col min="3" max="3" width="10.625" style="2" customWidth="1"/>
    <col min="4" max="4" width="12.625" style="2" customWidth="1"/>
    <col min="5" max="6" width="10.125" style="2" customWidth="1"/>
    <col min="7" max="7" width="10.625" style="2" customWidth="1"/>
    <col min="8" max="8" width="12.625" style="2" customWidth="1"/>
    <col min="9" max="10" width="10.125" style="2" customWidth="1"/>
    <col min="11" max="11" width="9.625" style="2" customWidth="1"/>
    <col min="12" max="12" width="7.625" style="2" customWidth="1"/>
    <col min="13" max="16384" width="9.00390625" style="2" customWidth="1"/>
  </cols>
  <sheetData>
    <row r="2" spans="1:12" s="3" customFormat="1" ht="25.5" customHeight="1">
      <c r="A2" s="2"/>
      <c r="B2" s="188" t="s">
        <v>16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3" ht="9.75" customHeight="1">
      <c r="A3" s="4"/>
      <c r="B3" s="5"/>
      <c r="C3" s="5"/>
      <c r="D3" s="5"/>
      <c r="E3" s="5"/>
      <c r="F3" s="5"/>
      <c r="G3" s="5"/>
      <c r="H3" s="5"/>
      <c r="I3" s="5"/>
      <c r="J3" s="5"/>
      <c r="M3" s="104"/>
    </row>
    <row r="4" spans="1:20" s="6" customFormat="1" ht="19.5" customHeight="1">
      <c r="A4" s="89"/>
      <c r="B4" s="75"/>
      <c r="C4" s="86"/>
      <c r="D4" s="86"/>
      <c r="E4" s="86"/>
      <c r="F4" s="87"/>
      <c r="G4" s="125" t="s">
        <v>18</v>
      </c>
      <c r="I4" s="124"/>
      <c r="J4" s="124"/>
      <c r="K4" s="124"/>
      <c r="M4" s="104"/>
      <c r="Q4" s="189"/>
      <c r="R4" s="189"/>
      <c r="S4" s="190"/>
      <c r="T4" s="189"/>
    </row>
    <row r="5" spans="1:13" ht="16.5" customHeight="1">
      <c r="A5" s="6"/>
      <c r="B5" s="76"/>
      <c r="C5" s="191" t="s">
        <v>46</v>
      </c>
      <c r="D5" s="192"/>
      <c r="E5" s="192"/>
      <c r="F5" s="192"/>
      <c r="G5" s="192"/>
      <c r="H5" s="192"/>
      <c r="I5" s="192"/>
      <c r="J5" s="192"/>
      <c r="K5" s="192"/>
      <c r="L5" s="193"/>
      <c r="M5" s="104"/>
    </row>
    <row r="6" spans="2:12" ht="15" customHeight="1">
      <c r="B6" s="77" t="s">
        <v>12</v>
      </c>
      <c r="C6" s="194" t="s">
        <v>4</v>
      </c>
      <c r="D6" s="195"/>
      <c r="E6" s="90" t="s">
        <v>17</v>
      </c>
      <c r="F6" s="91"/>
      <c r="G6" s="194" t="s">
        <v>2</v>
      </c>
      <c r="H6" s="195"/>
      <c r="I6" s="90" t="s">
        <v>17</v>
      </c>
      <c r="J6" s="92"/>
      <c r="K6" s="199" t="s">
        <v>13</v>
      </c>
      <c r="L6" s="200"/>
    </row>
    <row r="7" spans="2:12" ht="15" customHeight="1">
      <c r="B7" s="78"/>
      <c r="C7" s="93" t="s">
        <v>5</v>
      </c>
      <c r="D7" s="94" t="s">
        <v>6</v>
      </c>
      <c r="E7" s="95" t="s">
        <v>5</v>
      </c>
      <c r="F7" s="96" t="s">
        <v>6</v>
      </c>
      <c r="G7" s="93" t="s">
        <v>5</v>
      </c>
      <c r="H7" s="94" t="s">
        <v>6</v>
      </c>
      <c r="I7" s="95" t="s">
        <v>5</v>
      </c>
      <c r="J7" s="96" t="s">
        <v>6</v>
      </c>
      <c r="K7" s="95" t="s">
        <v>5</v>
      </c>
      <c r="L7" s="97" t="s">
        <v>17</v>
      </c>
    </row>
    <row r="8" spans="2:12" ht="16.5" customHeight="1">
      <c r="B8" s="88" t="s">
        <v>7</v>
      </c>
      <c r="C8" s="107"/>
      <c r="D8" s="108">
        <f>SUM(D12,D44:D45)</f>
        <v>474148.34800000006</v>
      </c>
      <c r="E8" s="107"/>
      <c r="F8" s="109">
        <v>109.3</v>
      </c>
      <c r="G8" s="110"/>
      <c r="H8" s="111">
        <f>SUM(H12,H44:H45)</f>
        <v>487387.77500000014</v>
      </c>
      <c r="I8" s="107"/>
      <c r="J8" s="109">
        <v>101</v>
      </c>
      <c r="K8" s="79"/>
      <c r="L8" s="80"/>
    </row>
    <row r="9" spans="2:12" ht="9.75" customHeight="1">
      <c r="B9" s="201" t="s">
        <v>14</v>
      </c>
      <c r="C9" s="163" t="s">
        <v>26</v>
      </c>
      <c r="D9" s="167">
        <v>306093</v>
      </c>
      <c r="E9" s="132" t="s">
        <v>28</v>
      </c>
      <c r="F9" s="169">
        <v>110.2</v>
      </c>
      <c r="G9" s="165" t="s">
        <v>26</v>
      </c>
      <c r="H9" s="183">
        <v>310100</v>
      </c>
      <c r="I9" s="132" t="s">
        <v>28</v>
      </c>
      <c r="J9" s="169">
        <v>98.1</v>
      </c>
      <c r="K9" s="105"/>
      <c r="L9" s="81"/>
    </row>
    <row r="10" spans="2:12" ht="9.75" customHeight="1">
      <c r="B10" s="202"/>
      <c r="C10" s="164" t="s">
        <v>27</v>
      </c>
      <c r="D10" s="168">
        <v>168055</v>
      </c>
      <c r="E10" s="160" t="s">
        <v>27</v>
      </c>
      <c r="F10" s="170">
        <v>107.6</v>
      </c>
      <c r="G10" s="166" t="s">
        <v>27</v>
      </c>
      <c r="H10" s="168">
        <v>177288</v>
      </c>
      <c r="I10" s="132" t="s">
        <v>27</v>
      </c>
      <c r="J10" s="171">
        <v>106.5</v>
      </c>
      <c r="K10" s="106"/>
      <c r="L10" s="82"/>
    </row>
    <row r="11" spans="2:12" ht="7.5" customHeight="1">
      <c r="B11" s="67"/>
      <c r="C11" s="68"/>
      <c r="D11" s="69"/>
      <c r="E11" s="68"/>
      <c r="F11" s="129"/>
      <c r="G11" s="71"/>
      <c r="H11" s="130"/>
      <c r="I11" s="131"/>
      <c r="J11" s="131"/>
      <c r="K11" s="70"/>
      <c r="L11" s="72"/>
    </row>
    <row r="12" spans="2:12" ht="15" customHeight="1">
      <c r="B12" s="196" t="s">
        <v>3</v>
      </c>
      <c r="C12" s="36"/>
      <c r="D12" s="65">
        <f>SUM(D15,D20,D23,D26,D30:D31,D34:D42)</f>
        <v>431735.24000000005</v>
      </c>
      <c r="E12" s="36"/>
      <c r="F12" s="66">
        <v>109.8</v>
      </c>
      <c r="G12" s="64"/>
      <c r="H12" s="83">
        <f>SUM(H15,H20,H23,H26,H30:H31,H34:H42)</f>
        <v>437445.4150000001</v>
      </c>
      <c r="I12" s="84"/>
      <c r="J12" s="85">
        <v>101.7</v>
      </c>
      <c r="K12" s="52"/>
      <c r="L12" s="50"/>
    </row>
    <row r="13" spans="2:12" ht="9.75" customHeight="1">
      <c r="B13" s="197"/>
      <c r="C13" s="36"/>
      <c r="D13" s="184" t="s">
        <v>48</v>
      </c>
      <c r="E13" s="133"/>
      <c r="F13" s="173" t="s">
        <v>50</v>
      </c>
      <c r="G13" s="134"/>
      <c r="H13" s="186" t="s">
        <v>54</v>
      </c>
      <c r="I13" s="135"/>
      <c r="J13" s="172" t="s">
        <v>52</v>
      </c>
      <c r="K13" s="126"/>
      <c r="L13" s="50"/>
    </row>
    <row r="14" spans="2:12" ht="9.75" customHeight="1">
      <c r="B14" s="198"/>
      <c r="C14" s="38"/>
      <c r="D14" s="185" t="s">
        <v>49</v>
      </c>
      <c r="E14" s="136"/>
      <c r="F14" s="173" t="s">
        <v>51</v>
      </c>
      <c r="G14" s="134"/>
      <c r="H14" s="187" t="s">
        <v>55</v>
      </c>
      <c r="I14" s="137"/>
      <c r="J14" s="172" t="s">
        <v>53</v>
      </c>
      <c r="K14" s="127"/>
      <c r="L14" s="51"/>
    </row>
    <row r="15" spans="2:12" s="1" customFormat="1" ht="14.25" customHeight="1">
      <c r="B15" s="175" t="s">
        <v>29</v>
      </c>
      <c r="C15" s="34">
        <v>132963</v>
      </c>
      <c r="D15" s="12">
        <v>244883.232</v>
      </c>
      <c r="E15" s="22">
        <v>102.4</v>
      </c>
      <c r="F15" s="17">
        <v>107.7</v>
      </c>
      <c r="G15" s="34">
        <v>132354</v>
      </c>
      <c r="H15" s="12">
        <v>244670.032</v>
      </c>
      <c r="I15" s="19">
        <v>99.2</v>
      </c>
      <c r="J15" s="17">
        <v>103.7</v>
      </c>
      <c r="K15" s="49">
        <v>8199</v>
      </c>
      <c r="L15" s="42">
        <v>100.9</v>
      </c>
    </row>
    <row r="16" spans="2:12" s="10" customFormat="1" ht="15" customHeight="1">
      <c r="B16" s="7" t="s">
        <v>22</v>
      </c>
      <c r="C16" s="138">
        <v>11143</v>
      </c>
      <c r="D16" s="139">
        <v>9267.072</v>
      </c>
      <c r="E16" s="140">
        <v>90.9</v>
      </c>
      <c r="F16" s="141">
        <v>89</v>
      </c>
      <c r="G16" s="138">
        <v>11476</v>
      </c>
      <c r="H16" s="139">
        <v>9833.264</v>
      </c>
      <c r="I16" s="142">
        <v>94.6</v>
      </c>
      <c r="J16" s="141">
        <v>93.5</v>
      </c>
      <c r="K16" s="143">
        <v>699</v>
      </c>
      <c r="L16" s="144">
        <v>62.2</v>
      </c>
    </row>
    <row r="17" spans="2:12" s="10" customFormat="1" ht="15" customHeight="1">
      <c r="B17" s="7" t="s">
        <v>0</v>
      </c>
      <c r="C17" s="138">
        <v>43956</v>
      </c>
      <c r="D17" s="139">
        <v>49187.568</v>
      </c>
      <c r="E17" s="140">
        <v>96.6</v>
      </c>
      <c r="F17" s="145">
        <v>95.5</v>
      </c>
      <c r="G17" s="138">
        <v>43553</v>
      </c>
      <c r="H17" s="139">
        <v>49259.682</v>
      </c>
      <c r="I17" s="142">
        <v>92</v>
      </c>
      <c r="J17" s="145">
        <v>91.1</v>
      </c>
      <c r="K17" s="143">
        <v>2840</v>
      </c>
      <c r="L17" s="144">
        <v>109.9</v>
      </c>
    </row>
    <row r="18" spans="2:12" s="10" customFormat="1" ht="15" customHeight="1">
      <c r="B18" s="7" t="s">
        <v>1</v>
      </c>
      <c r="C18" s="138">
        <v>27834</v>
      </c>
      <c r="D18" s="139">
        <v>47395.037</v>
      </c>
      <c r="E18" s="140">
        <v>101.3</v>
      </c>
      <c r="F18" s="141">
        <v>99.5</v>
      </c>
      <c r="G18" s="138">
        <v>28145</v>
      </c>
      <c r="H18" s="139">
        <v>50055.474</v>
      </c>
      <c r="I18" s="142">
        <v>95.7</v>
      </c>
      <c r="J18" s="141">
        <v>94.7</v>
      </c>
      <c r="K18" s="143">
        <v>1583</v>
      </c>
      <c r="L18" s="144">
        <v>77.3</v>
      </c>
    </row>
    <row r="19" spans="2:12" s="10" customFormat="1" ht="15" customHeight="1">
      <c r="B19" s="7" t="s">
        <v>8</v>
      </c>
      <c r="C19" s="138">
        <v>50030</v>
      </c>
      <c r="D19" s="139">
        <v>139033.555</v>
      </c>
      <c r="E19" s="140">
        <v>112.2</v>
      </c>
      <c r="F19" s="141">
        <v>117.9</v>
      </c>
      <c r="G19" s="138">
        <v>49180</v>
      </c>
      <c r="H19" s="139">
        <v>135521.612</v>
      </c>
      <c r="I19" s="142">
        <v>110.3</v>
      </c>
      <c r="J19" s="141">
        <v>114.4</v>
      </c>
      <c r="K19" s="143">
        <v>3077</v>
      </c>
      <c r="L19" s="144">
        <v>130.1</v>
      </c>
    </row>
    <row r="20" spans="2:12" s="1" customFormat="1" ht="15" customHeight="1">
      <c r="B20" s="175" t="s">
        <v>30</v>
      </c>
      <c r="C20" s="34">
        <v>117958</v>
      </c>
      <c r="D20" s="12">
        <v>15303.462</v>
      </c>
      <c r="E20" s="22">
        <v>96.2</v>
      </c>
      <c r="F20" s="17">
        <v>94.4</v>
      </c>
      <c r="G20" s="34">
        <v>120528</v>
      </c>
      <c r="H20" s="12">
        <v>15695.404</v>
      </c>
      <c r="I20" s="19">
        <v>95.4</v>
      </c>
      <c r="J20" s="17">
        <v>97.1</v>
      </c>
      <c r="K20" s="39">
        <v>20322</v>
      </c>
      <c r="L20" s="40">
        <v>87.8</v>
      </c>
    </row>
    <row r="21" spans="2:12" s="10" customFormat="1" ht="15" customHeight="1">
      <c r="B21" s="7" t="s">
        <v>23</v>
      </c>
      <c r="C21" s="138" t="s">
        <v>47</v>
      </c>
      <c r="D21" s="181"/>
      <c r="E21" s="140" t="s">
        <v>47</v>
      </c>
      <c r="F21" s="141"/>
      <c r="G21" s="138" t="s">
        <v>47</v>
      </c>
      <c r="H21" s="181"/>
      <c r="I21" s="142" t="s">
        <v>47</v>
      </c>
      <c r="J21" s="141"/>
      <c r="K21" s="143">
        <v>19988</v>
      </c>
      <c r="L21" s="144">
        <v>87.5</v>
      </c>
    </row>
    <row r="22" spans="2:12" s="10" customFormat="1" ht="15" customHeight="1">
      <c r="B22" s="8" t="s">
        <v>9</v>
      </c>
      <c r="C22" s="146" t="s">
        <v>47</v>
      </c>
      <c r="D22" s="182"/>
      <c r="E22" s="147" t="s">
        <v>47</v>
      </c>
      <c r="F22" s="141"/>
      <c r="G22" s="146" t="s">
        <v>47</v>
      </c>
      <c r="H22" s="182"/>
      <c r="I22" s="148" t="s">
        <v>47</v>
      </c>
      <c r="J22" s="141"/>
      <c r="K22" s="149">
        <v>334</v>
      </c>
      <c r="L22" s="150">
        <v>105</v>
      </c>
    </row>
    <row r="23" spans="2:12" s="1" customFormat="1" ht="15" customHeight="1">
      <c r="B23" s="175" t="s">
        <v>31</v>
      </c>
      <c r="C23" s="34">
        <v>23687</v>
      </c>
      <c r="D23" s="12">
        <v>33110.918</v>
      </c>
      <c r="E23" s="22">
        <v>108.7</v>
      </c>
      <c r="F23" s="17">
        <v>105.2</v>
      </c>
      <c r="G23" s="34">
        <v>23547</v>
      </c>
      <c r="H23" s="12">
        <v>34001.27</v>
      </c>
      <c r="I23" s="19">
        <v>98.8</v>
      </c>
      <c r="J23" s="17">
        <v>98.3</v>
      </c>
      <c r="K23" s="39">
        <v>1412</v>
      </c>
      <c r="L23" s="40">
        <v>42.1</v>
      </c>
    </row>
    <row r="24" spans="2:12" s="10" customFormat="1" ht="15" customHeight="1">
      <c r="B24" s="7" t="s">
        <v>10</v>
      </c>
      <c r="C24" s="138" t="s">
        <v>47</v>
      </c>
      <c r="D24" s="139" t="s">
        <v>47</v>
      </c>
      <c r="E24" s="140" t="s">
        <v>47</v>
      </c>
      <c r="F24" s="141" t="s">
        <v>47</v>
      </c>
      <c r="G24" s="138" t="s">
        <v>47</v>
      </c>
      <c r="H24" s="139" t="s">
        <v>47</v>
      </c>
      <c r="I24" s="142" t="s">
        <v>47</v>
      </c>
      <c r="J24" s="141" t="s">
        <v>47</v>
      </c>
      <c r="K24" s="143">
        <v>110</v>
      </c>
      <c r="L24" s="144">
        <v>10.4</v>
      </c>
    </row>
    <row r="25" spans="2:12" s="10" customFormat="1" ht="15" customHeight="1">
      <c r="B25" s="7" t="s">
        <v>11</v>
      </c>
      <c r="C25" s="138" t="s">
        <v>47</v>
      </c>
      <c r="D25" s="139" t="s">
        <v>47</v>
      </c>
      <c r="E25" s="140" t="s">
        <v>47</v>
      </c>
      <c r="F25" s="141" t="s">
        <v>47</v>
      </c>
      <c r="G25" s="138" t="s">
        <v>47</v>
      </c>
      <c r="H25" s="139" t="s">
        <v>47</v>
      </c>
      <c r="I25" s="142" t="s">
        <v>47</v>
      </c>
      <c r="J25" s="141" t="s">
        <v>47</v>
      </c>
      <c r="K25" s="149">
        <v>1302</v>
      </c>
      <c r="L25" s="150">
        <v>56.6</v>
      </c>
    </row>
    <row r="26" spans="2:12" s="10" customFormat="1" ht="15" customHeight="1">
      <c r="B26" s="174" t="s">
        <v>32</v>
      </c>
      <c r="C26" s="34">
        <v>166482</v>
      </c>
      <c r="D26" s="12">
        <v>14438.065</v>
      </c>
      <c r="E26" s="22">
        <v>98.6</v>
      </c>
      <c r="F26" s="32">
        <v>113.2</v>
      </c>
      <c r="G26" s="34">
        <v>184615</v>
      </c>
      <c r="H26" s="12">
        <v>17575.571</v>
      </c>
      <c r="I26" s="19">
        <v>100.9</v>
      </c>
      <c r="J26" s="32">
        <v>112.7</v>
      </c>
      <c r="K26" s="41">
        <v>30620</v>
      </c>
      <c r="L26" s="42">
        <v>92.8</v>
      </c>
    </row>
    <row r="27" spans="2:12" s="1" customFormat="1" ht="15" customHeight="1">
      <c r="B27" s="161" t="s">
        <v>20</v>
      </c>
      <c r="C27" s="138" t="s">
        <v>47</v>
      </c>
      <c r="D27" s="139" t="s">
        <v>47</v>
      </c>
      <c r="E27" s="140" t="s">
        <v>47</v>
      </c>
      <c r="F27" s="151" t="s">
        <v>47</v>
      </c>
      <c r="G27" s="138" t="s">
        <v>47</v>
      </c>
      <c r="H27" s="139" t="s">
        <v>47</v>
      </c>
      <c r="I27" s="142" t="s">
        <v>47</v>
      </c>
      <c r="J27" s="151" t="s">
        <v>47</v>
      </c>
      <c r="K27" s="143">
        <v>24935</v>
      </c>
      <c r="L27" s="144">
        <v>109.3</v>
      </c>
    </row>
    <row r="28" spans="2:12" s="1" customFormat="1" ht="15" customHeight="1">
      <c r="B28" s="161" t="s">
        <v>21</v>
      </c>
      <c r="C28" s="138" t="s">
        <v>47</v>
      </c>
      <c r="D28" s="139" t="s">
        <v>47</v>
      </c>
      <c r="E28" s="140" t="s">
        <v>47</v>
      </c>
      <c r="F28" s="151" t="s">
        <v>47</v>
      </c>
      <c r="G28" s="138" t="s">
        <v>47</v>
      </c>
      <c r="H28" s="139" t="s">
        <v>47</v>
      </c>
      <c r="I28" s="142" t="s">
        <v>47</v>
      </c>
      <c r="J28" s="151" t="s">
        <v>47</v>
      </c>
      <c r="K28" s="143">
        <v>4821</v>
      </c>
      <c r="L28" s="144">
        <v>51.8</v>
      </c>
    </row>
    <row r="29" spans="2:12" s="1" customFormat="1" ht="15" customHeight="1">
      <c r="B29" s="162" t="s">
        <v>19</v>
      </c>
      <c r="C29" s="146" t="s">
        <v>47</v>
      </c>
      <c r="D29" s="152" t="s">
        <v>47</v>
      </c>
      <c r="E29" s="147" t="s">
        <v>47</v>
      </c>
      <c r="F29" s="153" t="s">
        <v>47</v>
      </c>
      <c r="G29" s="146" t="s">
        <v>47</v>
      </c>
      <c r="H29" s="152" t="s">
        <v>47</v>
      </c>
      <c r="I29" s="148" t="s">
        <v>47</v>
      </c>
      <c r="J29" s="153" t="s">
        <v>47</v>
      </c>
      <c r="K29" s="154">
        <v>864</v>
      </c>
      <c r="L29" s="150">
        <v>97.1</v>
      </c>
    </row>
    <row r="30" spans="1:12" s="1" customFormat="1" ht="15" customHeight="1">
      <c r="A30" s="33"/>
      <c r="B30" s="176" t="s">
        <v>33</v>
      </c>
      <c r="C30" s="35">
        <v>950322</v>
      </c>
      <c r="D30" s="29">
        <v>16443.908</v>
      </c>
      <c r="E30" s="23">
        <v>93.3</v>
      </c>
      <c r="F30" s="16">
        <v>95.5</v>
      </c>
      <c r="G30" s="13">
        <v>1179187</v>
      </c>
      <c r="H30" s="29">
        <v>23253.764000000003</v>
      </c>
      <c r="I30" s="20">
        <v>95</v>
      </c>
      <c r="J30" s="16">
        <v>97.7</v>
      </c>
      <c r="K30" s="43">
        <v>249031</v>
      </c>
      <c r="L30" s="44">
        <v>103.9</v>
      </c>
    </row>
    <row r="31" spans="2:12" s="1" customFormat="1" ht="15" customHeight="1">
      <c r="B31" s="175" t="s">
        <v>45</v>
      </c>
      <c r="C31" s="9">
        <v>16253</v>
      </c>
      <c r="D31" s="11">
        <v>77097.025</v>
      </c>
      <c r="E31" s="22">
        <v>120.8</v>
      </c>
      <c r="F31" s="17">
        <v>131.8</v>
      </c>
      <c r="G31" s="9">
        <v>15728</v>
      </c>
      <c r="H31" s="12">
        <v>71213.646</v>
      </c>
      <c r="I31" s="19">
        <v>96.3</v>
      </c>
      <c r="J31" s="17">
        <v>100</v>
      </c>
      <c r="K31" s="45">
        <v>2137</v>
      </c>
      <c r="L31" s="40">
        <v>118.1</v>
      </c>
    </row>
    <row r="32" spans="2:12" s="1" customFormat="1" ht="15" customHeight="1">
      <c r="B32" s="161" t="s">
        <v>24</v>
      </c>
      <c r="C32" s="155" t="s">
        <v>47</v>
      </c>
      <c r="D32" s="156" t="s">
        <v>47</v>
      </c>
      <c r="E32" s="140" t="s">
        <v>47</v>
      </c>
      <c r="F32" s="151" t="s">
        <v>47</v>
      </c>
      <c r="G32" s="155" t="s">
        <v>47</v>
      </c>
      <c r="H32" s="139" t="s">
        <v>47</v>
      </c>
      <c r="I32" s="142" t="s">
        <v>47</v>
      </c>
      <c r="J32" s="151" t="s">
        <v>47</v>
      </c>
      <c r="K32" s="157">
        <v>1924</v>
      </c>
      <c r="L32" s="144">
        <v>116.1</v>
      </c>
    </row>
    <row r="33" spans="2:12" s="1" customFormat="1" ht="15" customHeight="1">
      <c r="B33" s="162" t="s">
        <v>25</v>
      </c>
      <c r="C33" s="158" t="s">
        <v>47</v>
      </c>
      <c r="D33" s="159" t="s">
        <v>47</v>
      </c>
      <c r="E33" s="147" t="s">
        <v>47</v>
      </c>
      <c r="F33" s="153" t="s">
        <v>47</v>
      </c>
      <c r="G33" s="158" t="s">
        <v>47</v>
      </c>
      <c r="H33" s="152" t="s">
        <v>47</v>
      </c>
      <c r="I33" s="148" t="s">
        <v>47</v>
      </c>
      <c r="J33" s="153" t="s">
        <v>47</v>
      </c>
      <c r="K33" s="157">
        <v>213</v>
      </c>
      <c r="L33" s="144">
        <v>139.2</v>
      </c>
    </row>
    <row r="34" spans="2:12" s="1" customFormat="1" ht="15" customHeight="1">
      <c r="B34" s="178" t="s">
        <v>34</v>
      </c>
      <c r="C34" s="14">
        <v>1213</v>
      </c>
      <c r="D34" s="25">
        <v>385.873</v>
      </c>
      <c r="E34" s="23">
        <v>103.1</v>
      </c>
      <c r="F34" s="16">
        <v>106.4</v>
      </c>
      <c r="G34" s="14">
        <v>1258</v>
      </c>
      <c r="H34" s="30">
        <v>412.327</v>
      </c>
      <c r="I34" s="20">
        <v>101.2</v>
      </c>
      <c r="J34" s="16">
        <v>104.2</v>
      </c>
      <c r="K34" s="43">
        <v>59</v>
      </c>
      <c r="L34" s="44">
        <v>45.4</v>
      </c>
    </row>
    <row r="35" spans="2:12" s="1" customFormat="1" ht="15" customHeight="1">
      <c r="B35" s="178" t="s">
        <v>35</v>
      </c>
      <c r="C35" s="14">
        <v>509</v>
      </c>
      <c r="D35" s="25">
        <v>222.869</v>
      </c>
      <c r="E35" s="23">
        <v>97.9</v>
      </c>
      <c r="F35" s="16">
        <v>99.2</v>
      </c>
      <c r="G35" s="14">
        <v>517</v>
      </c>
      <c r="H35" s="30">
        <v>246.493</v>
      </c>
      <c r="I35" s="20">
        <v>103.4</v>
      </c>
      <c r="J35" s="16">
        <v>106.5</v>
      </c>
      <c r="K35" s="43">
        <v>128</v>
      </c>
      <c r="L35" s="44">
        <v>90.1</v>
      </c>
    </row>
    <row r="36" spans="2:12" s="1" customFormat="1" ht="15" customHeight="1">
      <c r="B36" s="176" t="s">
        <v>36</v>
      </c>
      <c r="C36" s="14">
        <v>11292</v>
      </c>
      <c r="D36" s="25">
        <v>6125.395</v>
      </c>
      <c r="E36" s="23">
        <v>116.7</v>
      </c>
      <c r="F36" s="16">
        <v>126.8</v>
      </c>
      <c r="G36" s="14">
        <v>10605</v>
      </c>
      <c r="H36" s="30">
        <v>5445.294</v>
      </c>
      <c r="I36" s="20">
        <v>88.6</v>
      </c>
      <c r="J36" s="16">
        <v>92.4</v>
      </c>
      <c r="K36" s="43">
        <v>1643</v>
      </c>
      <c r="L36" s="44">
        <v>152</v>
      </c>
    </row>
    <row r="37" spans="2:12" s="1" customFormat="1" ht="15" customHeight="1">
      <c r="B37" s="176" t="s">
        <v>37</v>
      </c>
      <c r="C37" s="14">
        <v>13419</v>
      </c>
      <c r="D37" s="25">
        <v>14044.889</v>
      </c>
      <c r="E37" s="23">
        <v>99.8</v>
      </c>
      <c r="F37" s="16">
        <v>99.5</v>
      </c>
      <c r="G37" s="14">
        <v>13238</v>
      </c>
      <c r="H37" s="30">
        <v>13625.391</v>
      </c>
      <c r="I37" s="20">
        <v>95.3</v>
      </c>
      <c r="J37" s="16">
        <v>95.4</v>
      </c>
      <c r="K37" s="43">
        <v>2045</v>
      </c>
      <c r="L37" s="44">
        <v>85</v>
      </c>
    </row>
    <row r="38" spans="2:12" s="1" customFormat="1" ht="15" customHeight="1">
      <c r="B38" s="178" t="s">
        <v>38</v>
      </c>
      <c r="C38" s="14">
        <v>14204</v>
      </c>
      <c r="D38" s="25">
        <v>1242.908</v>
      </c>
      <c r="E38" s="23">
        <v>108</v>
      </c>
      <c r="F38" s="16">
        <v>106.4</v>
      </c>
      <c r="G38" s="14">
        <v>14109</v>
      </c>
      <c r="H38" s="30">
        <v>1268.145</v>
      </c>
      <c r="I38" s="20">
        <v>106.4</v>
      </c>
      <c r="J38" s="16">
        <v>107.3</v>
      </c>
      <c r="K38" s="43">
        <v>1063</v>
      </c>
      <c r="L38" s="44">
        <v>109.7</v>
      </c>
    </row>
    <row r="39" spans="2:12" s="1" customFormat="1" ht="15" customHeight="1">
      <c r="B39" s="176" t="s">
        <v>39</v>
      </c>
      <c r="C39" s="14">
        <v>10268</v>
      </c>
      <c r="D39" s="25">
        <v>803.349</v>
      </c>
      <c r="E39" s="23">
        <v>100.5</v>
      </c>
      <c r="F39" s="16">
        <v>93.2</v>
      </c>
      <c r="G39" s="14">
        <v>10397</v>
      </c>
      <c r="H39" s="30">
        <v>1165.629</v>
      </c>
      <c r="I39" s="20">
        <v>93.4</v>
      </c>
      <c r="J39" s="16">
        <v>93.2</v>
      </c>
      <c r="K39" s="43">
        <v>2355</v>
      </c>
      <c r="L39" s="44">
        <v>92.9</v>
      </c>
    </row>
    <row r="40" spans="2:12" s="1" customFormat="1" ht="15" customHeight="1">
      <c r="B40" s="176" t="s">
        <v>40</v>
      </c>
      <c r="C40" s="14">
        <v>716</v>
      </c>
      <c r="D40" s="25">
        <v>2073.087</v>
      </c>
      <c r="E40" s="23">
        <v>83.4</v>
      </c>
      <c r="F40" s="16">
        <v>82.4</v>
      </c>
      <c r="G40" s="14">
        <v>712</v>
      </c>
      <c r="H40" s="30">
        <v>2139.832</v>
      </c>
      <c r="I40" s="20">
        <v>86.7</v>
      </c>
      <c r="J40" s="16">
        <v>86.4</v>
      </c>
      <c r="K40" s="43">
        <v>178</v>
      </c>
      <c r="L40" s="44">
        <v>102.3</v>
      </c>
    </row>
    <row r="41" spans="2:16" s="1" customFormat="1" ht="15" customHeight="1">
      <c r="B41" s="176" t="s">
        <v>41</v>
      </c>
      <c r="C41" s="15">
        <v>10729</v>
      </c>
      <c r="D41" s="25">
        <v>2090.003</v>
      </c>
      <c r="E41" s="23">
        <v>99.7</v>
      </c>
      <c r="F41" s="16">
        <v>97.5</v>
      </c>
      <c r="G41" s="15">
        <v>10048</v>
      </c>
      <c r="H41" s="30">
        <v>1983.292</v>
      </c>
      <c r="I41" s="20">
        <v>92.3</v>
      </c>
      <c r="J41" s="16">
        <v>91.5</v>
      </c>
      <c r="K41" s="43">
        <v>2380</v>
      </c>
      <c r="L41" s="46">
        <v>131.9</v>
      </c>
      <c r="M41" s="37"/>
      <c r="N41" s="37"/>
      <c r="O41" s="37"/>
      <c r="P41" s="37"/>
    </row>
    <row r="42" spans="2:16" s="1" customFormat="1" ht="15" customHeight="1">
      <c r="B42" s="179" t="s">
        <v>42</v>
      </c>
      <c r="C42" s="26">
        <v>11750</v>
      </c>
      <c r="D42" s="27">
        <v>3470.257</v>
      </c>
      <c r="E42" s="24">
        <v>98.7</v>
      </c>
      <c r="F42" s="18">
        <v>99.3</v>
      </c>
      <c r="G42" s="26">
        <v>11969</v>
      </c>
      <c r="H42" s="31">
        <v>4749.325</v>
      </c>
      <c r="I42" s="21">
        <v>95.6</v>
      </c>
      <c r="J42" s="18">
        <v>99.1</v>
      </c>
      <c r="K42" s="47">
        <v>1648</v>
      </c>
      <c r="L42" s="48">
        <v>78.1</v>
      </c>
      <c r="M42" s="58"/>
      <c r="N42" s="58"/>
      <c r="O42" s="37"/>
      <c r="P42" s="37"/>
    </row>
    <row r="43" spans="1:16" ht="15" customHeight="1">
      <c r="A43" s="28"/>
      <c r="B43" s="53" t="s">
        <v>15</v>
      </c>
      <c r="C43" s="54"/>
      <c r="D43" s="54"/>
      <c r="E43" s="128"/>
      <c r="F43" s="55"/>
      <c r="G43" s="128"/>
      <c r="H43" s="128"/>
      <c r="I43" s="128"/>
      <c r="J43" s="128"/>
      <c r="K43" s="128"/>
      <c r="L43" s="128"/>
      <c r="M43" s="59"/>
      <c r="N43" s="59"/>
      <c r="O43" s="56"/>
      <c r="P43" s="56"/>
    </row>
    <row r="44" spans="2:16" ht="13.5">
      <c r="B44" s="177" t="s">
        <v>43</v>
      </c>
      <c r="C44" s="98"/>
      <c r="D44" s="112">
        <v>36143.403</v>
      </c>
      <c r="E44" s="113"/>
      <c r="F44" s="114">
        <v>107.1</v>
      </c>
      <c r="G44" s="115"/>
      <c r="H44" s="116">
        <v>42056.356999999996</v>
      </c>
      <c r="I44" s="115"/>
      <c r="J44" s="117">
        <v>95</v>
      </c>
      <c r="K44" s="99"/>
      <c r="L44" s="100"/>
      <c r="M44" s="60"/>
      <c r="N44" s="61"/>
      <c r="O44" s="57"/>
      <c r="P44" s="57"/>
    </row>
    <row r="45" spans="2:16" ht="13.5">
      <c r="B45" s="180" t="s">
        <v>44</v>
      </c>
      <c r="C45" s="101"/>
      <c r="D45" s="118">
        <v>6269.705</v>
      </c>
      <c r="E45" s="119"/>
      <c r="F45" s="120">
        <v>92</v>
      </c>
      <c r="G45" s="121"/>
      <c r="H45" s="122">
        <v>7886.003</v>
      </c>
      <c r="I45" s="121"/>
      <c r="J45" s="123">
        <v>96.5</v>
      </c>
      <c r="K45" s="103"/>
      <c r="L45" s="102"/>
      <c r="M45" s="62"/>
      <c r="N45" s="63"/>
      <c r="O45" s="57"/>
      <c r="P45" s="57"/>
    </row>
    <row r="46" spans="2:16" ht="13.5">
      <c r="B46" s="73"/>
      <c r="C46" s="73"/>
      <c r="D46" s="73"/>
      <c r="E46" s="73"/>
      <c r="F46" s="73"/>
      <c r="G46" s="73"/>
      <c r="H46" s="73"/>
      <c r="I46" s="74"/>
      <c r="J46" s="33"/>
      <c r="M46" s="28"/>
      <c r="N46" s="28"/>
      <c r="O46" s="28"/>
      <c r="P46" s="28"/>
    </row>
    <row r="47" spans="2:10" ht="13.5">
      <c r="B47" s="33"/>
      <c r="C47" s="33"/>
      <c r="D47" s="33"/>
      <c r="E47" s="33"/>
      <c r="F47" s="33"/>
      <c r="G47" s="33"/>
      <c r="H47" s="33"/>
      <c r="I47" s="33"/>
      <c r="J47" s="33"/>
    </row>
    <row r="52" spans="2:10" ht="13.5">
      <c r="B52"/>
      <c r="C52"/>
      <c r="D52"/>
      <c r="E52"/>
      <c r="F52"/>
      <c r="G52"/>
      <c r="H52"/>
      <c r="I52"/>
      <c r="J52"/>
    </row>
    <row r="53" spans="2:10" ht="13.5">
      <c r="B53"/>
      <c r="C53"/>
      <c r="D53"/>
      <c r="E53"/>
      <c r="F53"/>
      <c r="G53"/>
      <c r="H53"/>
      <c r="I53"/>
      <c r="J53"/>
    </row>
  </sheetData>
  <sheetProtection/>
  <mergeCells count="8">
    <mergeCell ref="B2:L2"/>
    <mergeCell ref="Q4:T4"/>
    <mergeCell ref="C5:L5"/>
    <mergeCell ref="C6:D6"/>
    <mergeCell ref="G6:H6"/>
    <mergeCell ref="B12:B14"/>
    <mergeCell ref="K6:L6"/>
    <mergeCell ref="B9:B10"/>
  </mergeCells>
  <printOptions/>
  <pageMargins left="0.984251968503937" right="0.3937007874015748" top="0.35433070866141736" bottom="0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　</cp:lastModifiedBy>
  <cp:lastPrinted>2017-04-10T02:30:13Z</cp:lastPrinted>
  <dcterms:created xsi:type="dcterms:W3CDTF">2002-08-13T06:19:34Z</dcterms:created>
  <dcterms:modified xsi:type="dcterms:W3CDTF">2018-04-02T06:30:48Z</dcterms:modified>
  <cp:category/>
  <cp:version/>
  <cp:contentType/>
  <cp:contentStatus/>
</cp:coreProperties>
</file>