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80" activeTab="0"/>
  </bookViews>
  <sheets>
    <sheet name="動態統計" sheetId="1" r:id="rId1"/>
  </sheets>
  <definedNames>
    <definedName name="_xlnm.Print_Area" localSheetId="0">'動態統計'!$A$1:$AD$31</definedName>
  </definedNames>
  <calcPr fullCalcOnLoad="1"/>
</workbook>
</file>

<file path=xl/sharedStrings.xml><?xml version="1.0" encoding="utf-8"?>
<sst xmlns="http://schemas.openxmlformats.org/spreadsheetml/2006/main" count="100" uniqueCount="48">
  <si>
    <t>農 業 機 械 生 産 実 績</t>
  </si>
  <si>
    <t>農 業 機 械 出 荷 実 績</t>
  </si>
  <si>
    <t>単位：数量…台、金額…百万円、比率…％</t>
  </si>
  <si>
    <t xml:space="preserve">               単位：数量…台、金額…百万円、比率…％</t>
  </si>
  <si>
    <t>前　月　比</t>
  </si>
  <si>
    <t>前年同月比</t>
  </si>
  <si>
    <t>前年同期比</t>
  </si>
  <si>
    <t>在庫</t>
  </si>
  <si>
    <t>数量</t>
  </si>
  <si>
    <t>金額</t>
  </si>
  <si>
    <t>在庫</t>
  </si>
  <si>
    <t xml:space="preserve">                資料：経済産業省生産動態統計</t>
  </si>
  <si>
    <t xml:space="preserve">           資料：経済産業省生産動態統計</t>
  </si>
  <si>
    <t>Ⅰ</t>
  </si>
  <si>
    <t>整地用機械</t>
  </si>
  <si>
    <t>　　　</t>
  </si>
  <si>
    <t xml:space="preserve"> </t>
  </si>
  <si>
    <t>装輪式トラクタ</t>
  </si>
  <si>
    <t>　① 20 P S 未 満</t>
  </si>
  <si>
    <t>　② 20 ～ 30 P S</t>
  </si>
  <si>
    <t>　② 20 ～ 30 P S</t>
  </si>
  <si>
    <t>　③ 30 P S 以 上</t>
  </si>
  <si>
    <t>動力耕うん機</t>
  </si>
  <si>
    <t>整地用機器付属品</t>
  </si>
  <si>
    <t>Ⅱ</t>
  </si>
  <si>
    <t>栽培用機械</t>
  </si>
  <si>
    <t>田植機</t>
  </si>
  <si>
    <t>Ⅲ</t>
  </si>
  <si>
    <t>管理用機械</t>
  </si>
  <si>
    <t>防除機</t>
  </si>
  <si>
    <t>Ⅳ</t>
  </si>
  <si>
    <t>収穫調製用機械</t>
  </si>
  <si>
    <t>刈払機</t>
  </si>
  <si>
    <t>コンバイン</t>
  </si>
  <si>
    <t>籾すり機</t>
  </si>
  <si>
    <t>乾燥機</t>
  </si>
  <si>
    <t>穀物処理機械</t>
  </si>
  <si>
    <t>精米麦機</t>
  </si>
  <si>
    <t>Ⅴ</t>
  </si>
  <si>
    <t>合計</t>
  </si>
  <si>
    <t>　機種</t>
  </si>
  <si>
    <t>【補足】</t>
  </si>
  <si>
    <t>　　　　　　　　　 項目</t>
  </si>
  <si>
    <t>生産動態統計には、以下の項目は含まれておりません。</t>
  </si>
  <si>
    <t>走行式防除機、バインダ、動力脱穀機、カッター、コイン精米機、米選機、農用運搬車両等。</t>
  </si>
  <si>
    <t>（平成 　２９　年 　１　～　５　月分）</t>
  </si>
  <si>
    <t>５　月分</t>
  </si>
  <si>
    <t>１ ～ ５月分累計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</si>
</sst>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 &quot;\1\4&quot; 年 &quot;\1&quot; ～ &quot;##&quot; 月&quot;&quot;分&quot;"/>
    <numFmt numFmtId="177" formatCode="0.0_ "/>
    <numFmt numFmtId="178" formatCode="\(#,###.0\)"/>
    <numFmt numFmtId="179" formatCode="\(###,###,###\)"/>
    <numFmt numFmtId="180" formatCode="##\ &quot;　月&quot;\ &quot;分&quot;"/>
    <numFmt numFmtId="181" formatCode="#,##0.0;[Red]\-#,##0.0"/>
    <numFmt numFmtId="182" formatCode="0_ "/>
    <numFmt numFmtId="183" formatCode="&quot;¥&quot;#,##0.0;&quot;¥&quot;\-#,##0.0"/>
    <numFmt numFmtId="184" formatCode="#,##0.0_ "/>
    <numFmt numFmtId="185" formatCode="0.0_);[Red]\(0.0\)"/>
    <numFmt numFmtId="186" formatCode="0.00_ "/>
    <numFmt numFmtId="187" formatCode="0.0000"/>
    <numFmt numFmtId="188" formatCode="0.000"/>
    <numFmt numFmtId="189" formatCode="0.0"/>
    <numFmt numFmtId="190" formatCode="0.00000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name val="ＭＳ Ｐゴシック"/>
      <family val="3"/>
    </font>
    <font>
      <sz val="24"/>
      <name val="ＭＳ Ｐ明朝"/>
      <family val="1"/>
    </font>
    <font>
      <sz val="14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Arial"/>
      <family val="2"/>
    </font>
    <font>
      <sz val="10"/>
      <name val="CenturyOldst"/>
      <family val="1"/>
    </font>
    <font>
      <sz val="9"/>
      <name val="CenturyOldst"/>
      <family val="1"/>
    </font>
    <font>
      <sz val="9"/>
      <name val="Arial"/>
      <family val="2"/>
    </font>
    <font>
      <sz val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176" fontId="23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/>
    </xf>
    <xf numFmtId="176" fontId="23" fillId="0" borderId="0" xfId="0" applyNumberFormat="1" applyFont="1" applyAlignment="1">
      <alignment horizontal="center" vertical="center"/>
    </xf>
    <xf numFmtId="176" fontId="25" fillId="0" borderId="0" xfId="0" applyNumberFormat="1" applyFont="1" applyAlignment="1">
      <alignment horizontal="left" vertical="center"/>
    </xf>
    <xf numFmtId="176" fontId="24" fillId="0" borderId="0" xfId="0" applyNumberFormat="1" applyFont="1" applyAlignment="1">
      <alignment horizontal="center" vertical="center"/>
    </xf>
    <xf numFmtId="176" fontId="25" fillId="0" borderId="0" xfId="0" applyNumberFormat="1" applyFont="1" applyAlignment="1">
      <alignment horizontal="left" vertical="top"/>
    </xf>
    <xf numFmtId="0" fontId="25" fillId="0" borderId="0" xfId="0" applyFont="1" applyBorder="1" applyAlignment="1">
      <alignment horizontal="right" vertical="center"/>
    </xf>
    <xf numFmtId="177" fontId="25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26" fillId="0" borderId="10" xfId="0" applyFont="1" applyBorder="1" applyAlignment="1">
      <alignment horizontal="right" vertical="center"/>
    </xf>
    <xf numFmtId="0" fontId="27" fillId="0" borderId="11" xfId="0" applyFont="1" applyBorder="1" applyAlignment="1">
      <alignment vertical="center"/>
    </xf>
    <xf numFmtId="0" fontId="25" fillId="0" borderId="12" xfId="0" applyFont="1" applyBorder="1" applyAlignment="1">
      <alignment horizontal="left" vertical="center"/>
    </xf>
    <xf numFmtId="0" fontId="25" fillId="0" borderId="13" xfId="0" applyNumberFormat="1" applyFont="1" applyBorder="1" applyAlignment="1">
      <alignment horizontal="center" vertical="center"/>
    </xf>
    <xf numFmtId="0" fontId="25" fillId="0" borderId="14" xfId="0" applyNumberFormat="1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15" xfId="0" applyFont="1" applyBorder="1" applyAlignment="1">
      <alignment horizontal="distributed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left" vertical="center"/>
    </xf>
    <xf numFmtId="0" fontId="25" fillId="0" borderId="18" xfId="0" applyFont="1" applyBorder="1" applyAlignment="1">
      <alignment horizontal="left" vertical="center"/>
    </xf>
    <xf numFmtId="0" fontId="25" fillId="0" borderId="19" xfId="0" applyFont="1" applyBorder="1" applyAlignment="1">
      <alignment horizontal="distributed" vertical="center"/>
    </xf>
    <xf numFmtId="0" fontId="25" fillId="0" borderId="20" xfId="0" applyFont="1" applyBorder="1" applyAlignment="1">
      <alignment horizontal="distributed" vertical="center"/>
    </xf>
    <xf numFmtId="0" fontId="25" fillId="0" borderId="21" xfId="0" applyFont="1" applyBorder="1" applyAlignment="1">
      <alignment horizontal="distributed" vertical="center"/>
    </xf>
    <xf numFmtId="0" fontId="25" fillId="0" borderId="22" xfId="0" applyFont="1" applyBorder="1" applyAlignment="1">
      <alignment horizontal="distributed" vertical="center"/>
    </xf>
    <xf numFmtId="0" fontId="25" fillId="0" borderId="23" xfId="0" applyFont="1" applyBorder="1" applyAlignment="1">
      <alignment horizontal="distributed" vertical="center"/>
    </xf>
    <xf numFmtId="0" fontId="25" fillId="0" borderId="24" xfId="0" applyFont="1" applyBorder="1" applyAlignment="1">
      <alignment horizontal="distributed" vertical="center"/>
    </xf>
    <xf numFmtId="0" fontId="25" fillId="0" borderId="25" xfId="0" applyFont="1" applyBorder="1" applyAlignment="1">
      <alignment horizontal="distributed" vertical="center"/>
    </xf>
    <xf numFmtId="0" fontId="25" fillId="0" borderId="26" xfId="0" applyFont="1" applyBorder="1" applyAlignment="1">
      <alignment horizontal="distributed" vertical="center"/>
    </xf>
    <xf numFmtId="0" fontId="25" fillId="0" borderId="27" xfId="0" applyFont="1" applyBorder="1" applyAlignment="1">
      <alignment horizontal="distributed" vertical="center"/>
    </xf>
    <xf numFmtId="179" fontId="28" fillId="0" borderId="28" xfId="0" applyNumberFormat="1" applyFont="1" applyBorder="1" applyAlignment="1">
      <alignment vertical="center"/>
    </xf>
    <xf numFmtId="38" fontId="29" fillId="0" borderId="29" xfId="49" applyFont="1" applyBorder="1" applyAlignment="1">
      <alignment vertical="center"/>
    </xf>
    <xf numFmtId="177" fontId="29" fillId="0" borderId="30" xfId="0" applyNumberFormat="1" applyFont="1" applyBorder="1" applyAlignment="1">
      <alignment horizontal="right" vertical="center"/>
    </xf>
    <xf numFmtId="177" fontId="29" fillId="0" borderId="31" xfId="0" applyNumberFormat="1" applyFont="1" applyBorder="1" applyAlignment="1">
      <alignment horizontal="right" vertical="center"/>
    </xf>
    <xf numFmtId="177" fontId="29" fillId="0" borderId="28" xfId="0" applyNumberFormat="1" applyFont="1" applyBorder="1" applyAlignment="1">
      <alignment horizontal="right" vertical="center"/>
    </xf>
    <xf numFmtId="177" fontId="29" fillId="0" borderId="29" xfId="0" applyNumberFormat="1" applyFont="1" applyBorder="1" applyAlignment="1">
      <alignment horizontal="right" vertical="center"/>
    </xf>
    <xf numFmtId="179" fontId="28" fillId="0" borderId="30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3" fontId="29" fillId="0" borderId="28" xfId="0" applyNumberFormat="1" applyFont="1" applyBorder="1" applyAlignment="1">
      <alignment vertical="center"/>
    </xf>
    <xf numFmtId="3" fontId="29" fillId="0" borderId="32" xfId="0" applyNumberFormat="1" applyFont="1" applyBorder="1" applyAlignment="1">
      <alignment vertical="center"/>
    </xf>
    <xf numFmtId="177" fontId="29" fillId="0" borderId="33" xfId="0" applyNumberFormat="1" applyFont="1" applyBorder="1" applyAlignment="1">
      <alignment horizontal="right" vertical="center"/>
    </xf>
    <xf numFmtId="0" fontId="28" fillId="0" borderId="34" xfId="0" applyFont="1" applyBorder="1" applyAlignment="1">
      <alignment horizontal="center" vertical="center"/>
    </xf>
    <xf numFmtId="0" fontId="28" fillId="0" borderId="35" xfId="0" applyFont="1" applyBorder="1" applyAlignment="1">
      <alignment horizontal="distributed" vertical="center"/>
    </xf>
    <xf numFmtId="3" fontId="29" fillId="0" borderId="36" xfId="0" applyNumberFormat="1" applyFont="1" applyBorder="1" applyAlignment="1">
      <alignment vertical="center"/>
    </xf>
    <xf numFmtId="3" fontId="29" fillId="0" borderId="37" xfId="0" applyNumberFormat="1" applyFont="1" applyBorder="1" applyAlignment="1">
      <alignment vertical="center"/>
    </xf>
    <xf numFmtId="177" fontId="29" fillId="0" borderId="38" xfId="0" applyNumberFormat="1" applyFont="1" applyBorder="1" applyAlignment="1">
      <alignment horizontal="right" vertical="center"/>
    </xf>
    <xf numFmtId="177" fontId="29" fillId="0" borderId="39" xfId="0" applyNumberFormat="1" applyFont="1" applyBorder="1" applyAlignment="1">
      <alignment horizontal="right" vertical="center"/>
    </xf>
    <xf numFmtId="177" fontId="29" fillId="0" borderId="36" xfId="0" applyNumberFormat="1" applyFont="1" applyBorder="1" applyAlignment="1">
      <alignment horizontal="right" vertical="center"/>
    </xf>
    <xf numFmtId="177" fontId="29" fillId="0" borderId="37" xfId="0" applyNumberFormat="1" applyFont="1" applyBorder="1" applyAlignment="1">
      <alignment horizontal="right" vertical="center"/>
    </xf>
    <xf numFmtId="3" fontId="29" fillId="0" borderId="38" xfId="0" applyNumberFormat="1" applyFont="1" applyBorder="1" applyAlignment="1">
      <alignment vertical="center"/>
    </xf>
    <xf numFmtId="0" fontId="28" fillId="0" borderId="28" xfId="0" applyFont="1" applyBorder="1" applyAlignment="1">
      <alignment horizontal="center" vertical="center"/>
    </xf>
    <xf numFmtId="0" fontId="28" fillId="0" borderId="37" xfId="0" applyFont="1" applyBorder="1" applyAlignment="1">
      <alignment horizontal="distributed" vertical="center"/>
    </xf>
    <xf numFmtId="3" fontId="29" fillId="0" borderId="39" xfId="0" applyNumberFormat="1" applyFont="1" applyBorder="1" applyAlignment="1">
      <alignment vertical="center"/>
    </xf>
    <xf numFmtId="3" fontId="29" fillId="33" borderId="36" xfId="0" applyNumberFormat="1" applyFont="1" applyFill="1" applyBorder="1" applyAlignment="1">
      <alignment vertical="center"/>
    </xf>
    <xf numFmtId="3" fontId="29" fillId="33" borderId="37" xfId="0" applyNumberFormat="1" applyFont="1" applyFill="1" applyBorder="1" applyAlignment="1">
      <alignment vertical="center"/>
    </xf>
    <xf numFmtId="3" fontId="29" fillId="33" borderId="16" xfId="0" applyNumberFormat="1" applyFont="1" applyFill="1" applyBorder="1" applyAlignment="1">
      <alignment vertical="center"/>
    </xf>
    <xf numFmtId="177" fontId="29" fillId="0" borderId="40" xfId="0" applyNumberFormat="1" applyFont="1" applyBorder="1" applyAlignment="1">
      <alignment horizontal="right" vertical="center"/>
    </xf>
    <xf numFmtId="0" fontId="25" fillId="0" borderId="34" xfId="0" applyFont="1" applyBorder="1" applyAlignment="1">
      <alignment horizontal="center" vertical="center"/>
    </xf>
    <xf numFmtId="0" fontId="25" fillId="0" borderId="41" xfId="0" applyFont="1" applyBorder="1" applyAlignment="1">
      <alignment horizontal="distributed" vertical="center"/>
    </xf>
    <xf numFmtId="3" fontId="30" fillId="0" borderId="42" xfId="0" applyNumberFormat="1" applyFont="1" applyBorder="1" applyAlignment="1">
      <alignment vertical="center"/>
    </xf>
    <xf numFmtId="3" fontId="30" fillId="0" borderId="43" xfId="0" applyNumberFormat="1" applyFont="1" applyBorder="1" applyAlignment="1">
      <alignment vertical="center"/>
    </xf>
    <xf numFmtId="177" fontId="30" fillId="0" borderId="44" xfId="0" applyNumberFormat="1" applyFont="1" applyBorder="1" applyAlignment="1">
      <alignment horizontal="right" vertical="center"/>
    </xf>
    <xf numFmtId="177" fontId="30" fillId="0" borderId="41" xfId="0" applyNumberFormat="1" applyFont="1" applyBorder="1" applyAlignment="1">
      <alignment horizontal="right" vertical="center"/>
    </xf>
    <xf numFmtId="177" fontId="30" fillId="0" borderId="42" xfId="0" applyNumberFormat="1" applyFont="1" applyBorder="1" applyAlignment="1">
      <alignment horizontal="right" vertical="center"/>
    </xf>
    <xf numFmtId="177" fontId="30" fillId="0" borderId="43" xfId="0" applyNumberFormat="1" applyFont="1" applyBorder="1" applyAlignment="1">
      <alignment horizontal="right" vertical="center"/>
    </xf>
    <xf numFmtId="3" fontId="30" fillId="33" borderId="44" xfId="0" applyNumberFormat="1" applyFont="1" applyFill="1" applyBorder="1" applyAlignment="1">
      <alignment vertical="center"/>
    </xf>
    <xf numFmtId="177" fontId="30" fillId="33" borderId="42" xfId="0" applyNumberFormat="1" applyFont="1" applyFill="1" applyBorder="1" applyAlignment="1">
      <alignment horizontal="right" vertical="center"/>
    </xf>
    <xf numFmtId="3" fontId="30" fillId="0" borderId="41" xfId="0" applyNumberFormat="1" applyFont="1" applyBorder="1" applyAlignment="1">
      <alignment vertical="center"/>
    </xf>
    <xf numFmtId="3" fontId="30" fillId="33" borderId="42" xfId="0" applyNumberFormat="1" applyFont="1" applyFill="1" applyBorder="1" applyAlignment="1">
      <alignment vertical="center"/>
    </xf>
    <xf numFmtId="3" fontId="30" fillId="33" borderId="43" xfId="0" applyNumberFormat="1" applyFont="1" applyFill="1" applyBorder="1" applyAlignment="1">
      <alignment vertical="center"/>
    </xf>
    <xf numFmtId="177" fontId="30" fillId="0" borderId="45" xfId="0" applyNumberFormat="1" applyFont="1" applyBorder="1" applyAlignment="1">
      <alignment horizontal="right" vertical="center"/>
    </xf>
    <xf numFmtId="3" fontId="30" fillId="33" borderId="41" xfId="0" applyNumberFormat="1" applyFont="1" applyFill="1" applyBorder="1" applyAlignment="1">
      <alignment vertical="center"/>
    </xf>
    <xf numFmtId="3" fontId="30" fillId="33" borderId="46" xfId="0" applyNumberFormat="1" applyFont="1" applyFill="1" applyBorder="1" applyAlignment="1">
      <alignment vertical="center"/>
    </xf>
    <xf numFmtId="0" fontId="25" fillId="0" borderId="47" xfId="0" applyFont="1" applyBorder="1" applyAlignment="1">
      <alignment horizontal="distributed" vertical="center"/>
    </xf>
    <xf numFmtId="177" fontId="30" fillId="0" borderId="48" xfId="0" applyNumberFormat="1" applyFont="1" applyBorder="1" applyAlignment="1">
      <alignment horizontal="right" vertical="center"/>
    </xf>
    <xf numFmtId="177" fontId="30" fillId="0" borderId="47" xfId="0" applyNumberFormat="1" applyFont="1" applyBorder="1" applyAlignment="1">
      <alignment horizontal="right" vertical="center"/>
    </xf>
    <xf numFmtId="177" fontId="30" fillId="0" borderId="49" xfId="0" applyNumberFormat="1" applyFont="1" applyBorder="1" applyAlignment="1">
      <alignment horizontal="right" vertical="center"/>
    </xf>
    <xf numFmtId="177" fontId="30" fillId="0" borderId="50" xfId="0" applyNumberFormat="1" applyFont="1" applyBorder="1" applyAlignment="1">
      <alignment horizontal="right" vertical="center"/>
    </xf>
    <xf numFmtId="3" fontId="30" fillId="33" borderId="48" xfId="0" applyNumberFormat="1" applyFont="1" applyFill="1" applyBorder="1" applyAlignment="1">
      <alignment vertical="center"/>
    </xf>
    <xf numFmtId="3" fontId="30" fillId="33" borderId="47" xfId="0" applyNumberFormat="1" applyFont="1" applyFill="1" applyBorder="1" applyAlignment="1">
      <alignment vertical="center"/>
    </xf>
    <xf numFmtId="177" fontId="30" fillId="33" borderId="49" xfId="0" applyNumberFormat="1" applyFont="1" applyFill="1" applyBorder="1" applyAlignment="1">
      <alignment horizontal="right" vertical="center"/>
    </xf>
    <xf numFmtId="0" fontId="25" fillId="0" borderId="20" xfId="0" applyFont="1" applyBorder="1" applyAlignment="1">
      <alignment horizontal="distributed" vertical="center"/>
    </xf>
    <xf numFmtId="3" fontId="30" fillId="0" borderId="20" xfId="0" applyNumberFormat="1" applyFont="1" applyBorder="1" applyAlignment="1">
      <alignment vertical="center"/>
    </xf>
    <xf numFmtId="3" fontId="30" fillId="33" borderId="49" xfId="0" applyNumberFormat="1" applyFont="1" applyFill="1" applyBorder="1" applyAlignment="1">
      <alignment vertical="center"/>
    </xf>
    <xf numFmtId="3" fontId="30" fillId="33" borderId="21" xfId="0" applyNumberFormat="1" applyFont="1" applyFill="1" applyBorder="1" applyAlignment="1">
      <alignment vertical="center"/>
    </xf>
    <xf numFmtId="3" fontId="30" fillId="33" borderId="51" xfId="0" applyNumberFormat="1" applyFont="1" applyFill="1" applyBorder="1" applyAlignment="1">
      <alignment vertical="center"/>
    </xf>
    <xf numFmtId="177" fontId="30" fillId="0" borderId="19" xfId="0" applyNumberFormat="1" applyFont="1" applyBorder="1" applyAlignment="1">
      <alignment horizontal="right" vertical="center"/>
    </xf>
    <xf numFmtId="177" fontId="30" fillId="0" borderId="52" xfId="0" applyNumberFormat="1" applyFont="1" applyBorder="1" applyAlignment="1">
      <alignment horizontal="right" vertical="center"/>
    </xf>
    <xf numFmtId="177" fontId="30" fillId="0" borderId="21" xfId="0" applyNumberFormat="1" applyFont="1" applyBorder="1" applyAlignment="1">
      <alignment horizontal="right" vertical="center"/>
    </xf>
    <xf numFmtId="0" fontId="28" fillId="0" borderId="39" xfId="0" applyFont="1" applyBorder="1" applyAlignment="1">
      <alignment horizontal="distributed" vertical="center"/>
    </xf>
    <xf numFmtId="3" fontId="29" fillId="33" borderId="38" xfId="0" applyNumberFormat="1" applyFont="1" applyFill="1" applyBorder="1" applyAlignment="1">
      <alignment vertical="center"/>
    </xf>
    <xf numFmtId="177" fontId="29" fillId="33" borderId="36" xfId="0" applyNumberFormat="1" applyFont="1" applyFill="1" applyBorder="1" applyAlignment="1">
      <alignment horizontal="right" vertical="center"/>
    </xf>
    <xf numFmtId="3" fontId="29" fillId="33" borderId="53" xfId="0" applyNumberFormat="1" applyFont="1" applyFill="1" applyBorder="1" applyAlignment="1">
      <alignment vertical="center"/>
    </xf>
    <xf numFmtId="177" fontId="29" fillId="0" borderId="54" xfId="0" applyNumberFormat="1" applyFont="1" applyBorder="1" applyAlignment="1">
      <alignment horizontal="right" vertical="center"/>
    </xf>
    <xf numFmtId="177" fontId="29" fillId="0" borderId="55" xfId="0" applyNumberFormat="1" applyFont="1" applyBorder="1" applyAlignment="1">
      <alignment horizontal="right" vertical="center"/>
    </xf>
    <xf numFmtId="177" fontId="29" fillId="0" borderId="56" xfId="0" applyNumberFormat="1" applyFont="1" applyBorder="1" applyAlignment="1">
      <alignment horizontal="right" vertical="center"/>
    </xf>
    <xf numFmtId="0" fontId="25" fillId="0" borderId="22" xfId="0" applyFont="1" applyBorder="1" applyAlignment="1">
      <alignment horizontal="center" vertical="center"/>
    </xf>
    <xf numFmtId="3" fontId="30" fillId="0" borderId="49" xfId="0" applyNumberFormat="1" applyFont="1" applyBorder="1" applyAlignment="1">
      <alignment vertical="center"/>
    </xf>
    <xf numFmtId="3" fontId="30" fillId="0" borderId="50" xfId="0" applyNumberFormat="1" applyFont="1" applyBorder="1" applyAlignment="1">
      <alignment vertical="center"/>
    </xf>
    <xf numFmtId="3" fontId="30" fillId="0" borderId="47" xfId="0" applyNumberFormat="1" applyFont="1" applyBorder="1" applyAlignment="1">
      <alignment vertical="center"/>
    </xf>
    <xf numFmtId="3" fontId="30" fillId="33" borderId="50" xfId="0" applyNumberFormat="1" applyFont="1" applyFill="1" applyBorder="1" applyAlignment="1">
      <alignment vertical="center"/>
    </xf>
    <xf numFmtId="3" fontId="30" fillId="33" borderId="57" xfId="0" applyNumberFormat="1" applyFont="1" applyFill="1" applyBorder="1" applyAlignment="1">
      <alignment vertical="center"/>
    </xf>
    <xf numFmtId="177" fontId="30" fillId="0" borderId="58" xfId="0" applyNumberFormat="1" applyFont="1" applyBorder="1" applyAlignment="1">
      <alignment horizontal="right" vertical="center"/>
    </xf>
    <xf numFmtId="3" fontId="30" fillId="0" borderId="19" xfId="0" applyNumberFormat="1" applyFont="1" applyBorder="1" applyAlignment="1">
      <alignment vertical="center"/>
    </xf>
    <xf numFmtId="3" fontId="30" fillId="0" borderId="21" xfId="0" applyNumberFormat="1" applyFont="1" applyBorder="1" applyAlignment="1">
      <alignment vertical="center"/>
    </xf>
    <xf numFmtId="177" fontId="30" fillId="0" borderId="20" xfId="0" applyNumberFormat="1" applyFont="1" applyBorder="1" applyAlignment="1">
      <alignment horizontal="right" vertical="center"/>
    </xf>
    <xf numFmtId="3" fontId="30" fillId="33" borderId="52" xfId="0" applyNumberFormat="1" applyFont="1" applyFill="1" applyBorder="1" applyAlignment="1">
      <alignment vertical="center"/>
    </xf>
    <xf numFmtId="3" fontId="30" fillId="33" borderId="20" xfId="0" applyNumberFormat="1" applyFont="1" applyFill="1" applyBorder="1" applyAlignment="1">
      <alignment vertical="center"/>
    </xf>
    <xf numFmtId="177" fontId="30" fillId="33" borderId="19" xfId="0" applyNumberFormat="1" applyFont="1" applyFill="1" applyBorder="1" applyAlignment="1">
      <alignment horizontal="right" vertical="center"/>
    </xf>
    <xf numFmtId="3" fontId="30" fillId="33" borderId="19" xfId="0" applyNumberFormat="1" applyFont="1" applyFill="1" applyBorder="1" applyAlignment="1">
      <alignment vertical="center"/>
    </xf>
    <xf numFmtId="3" fontId="30" fillId="33" borderId="59" xfId="0" applyNumberFormat="1" applyFont="1" applyFill="1" applyBorder="1" applyAlignment="1">
      <alignment vertical="center"/>
    </xf>
    <xf numFmtId="177" fontId="30" fillId="0" borderId="25" xfId="0" applyNumberFormat="1" applyFont="1" applyBorder="1" applyAlignment="1">
      <alignment horizontal="right" vertical="center"/>
    </xf>
    <xf numFmtId="3" fontId="29" fillId="0" borderId="54" xfId="0" applyNumberFormat="1" applyFont="1" applyBorder="1" applyAlignment="1">
      <alignment vertical="center"/>
    </xf>
    <xf numFmtId="3" fontId="29" fillId="0" borderId="56" xfId="0" applyNumberFormat="1" applyFont="1" applyBorder="1" applyAlignment="1">
      <alignment vertical="center"/>
    </xf>
    <xf numFmtId="177" fontId="29" fillId="0" borderId="60" xfId="0" applyNumberFormat="1" applyFont="1" applyBorder="1" applyAlignment="1">
      <alignment horizontal="right" vertical="center"/>
    </xf>
    <xf numFmtId="177" fontId="29" fillId="0" borderId="35" xfId="0" applyNumberFormat="1" applyFont="1" applyBorder="1" applyAlignment="1">
      <alignment horizontal="right" vertical="center"/>
    </xf>
    <xf numFmtId="3" fontId="29" fillId="33" borderId="60" xfId="0" applyNumberFormat="1" applyFont="1" applyFill="1" applyBorder="1" applyAlignment="1">
      <alignment vertical="center"/>
    </xf>
    <xf numFmtId="3" fontId="29" fillId="33" borderId="56" xfId="0" applyNumberFormat="1" applyFont="1" applyFill="1" applyBorder="1" applyAlignment="1">
      <alignment vertical="center"/>
    </xf>
    <xf numFmtId="177" fontId="29" fillId="33" borderId="54" xfId="0" applyNumberFormat="1" applyFont="1" applyFill="1" applyBorder="1" applyAlignment="1">
      <alignment horizontal="right" vertical="center"/>
    </xf>
    <xf numFmtId="3" fontId="29" fillId="0" borderId="35" xfId="0" applyNumberFormat="1" applyFont="1" applyBorder="1" applyAlignment="1">
      <alignment vertical="center"/>
    </xf>
    <xf numFmtId="3" fontId="29" fillId="33" borderId="54" xfId="0" applyNumberFormat="1" applyFont="1" applyFill="1" applyBorder="1" applyAlignment="1">
      <alignment vertical="center"/>
    </xf>
    <xf numFmtId="0" fontId="29" fillId="0" borderId="0" xfId="0" applyFont="1" applyAlignment="1">
      <alignment vertical="center"/>
    </xf>
    <xf numFmtId="3" fontId="29" fillId="33" borderId="61" xfId="0" applyNumberFormat="1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3" fontId="31" fillId="0" borderId="0" xfId="0" applyNumberFormat="1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3" fontId="26" fillId="0" borderId="0" xfId="0" applyNumberFormat="1" applyFont="1" applyBorder="1" applyAlignment="1">
      <alignment vertical="center"/>
    </xf>
    <xf numFmtId="177" fontId="32" fillId="0" borderId="0" xfId="0" applyNumberFormat="1" applyFont="1" applyBorder="1" applyAlignment="1">
      <alignment horizontal="right" vertical="center"/>
    </xf>
    <xf numFmtId="0" fontId="33" fillId="0" borderId="0" xfId="0" applyFont="1" applyAlignment="1">
      <alignment vertical="center"/>
    </xf>
    <xf numFmtId="3" fontId="33" fillId="0" borderId="0" xfId="0" applyNumberFormat="1" applyFont="1" applyAlignment="1">
      <alignment vertical="center"/>
    </xf>
    <xf numFmtId="38" fontId="33" fillId="0" borderId="0" xfId="49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0</xdr:rowOff>
    </xdr:from>
    <xdr:to>
      <xdr:col>3</xdr:col>
      <xdr:colOff>9525</xdr:colOff>
      <xdr:row>8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152400" y="1581150"/>
          <a:ext cx="1600200" cy="504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6</xdr:row>
      <xdr:rowOff>0</xdr:rowOff>
    </xdr:from>
    <xdr:to>
      <xdr:col>17</xdr:col>
      <xdr:colOff>9525</xdr:colOff>
      <xdr:row>8</xdr:row>
      <xdr:rowOff>9525</xdr:rowOff>
    </xdr:to>
    <xdr:sp>
      <xdr:nvSpPr>
        <xdr:cNvPr id="2" name="直線コネクタ 4"/>
        <xdr:cNvSpPr>
          <a:spLocks/>
        </xdr:cNvSpPr>
      </xdr:nvSpPr>
      <xdr:spPr>
        <a:xfrm>
          <a:off x="8610600" y="1581150"/>
          <a:ext cx="1600200" cy="504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33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1.875" style="20" customWidth="1"/>
    <col min="2" max="2" width="4.00390625" style="137" customWidth="1"/>
    <col min="3" max="3" width="17.00390625" style="20" customWidth="1"/>
    <col min="4" max="13" width="8.625" style="20" customWidth="1"/>
    <col min="14" max="15" width="1.875" style="20" customWidth="1"/>
    <col min="16" max="16" width="4.00390625" style="20" customWidth="1"/>
    <col min="17" max="17" width="17.00390625" style="20" customWidth="1"/>
    <col min="18" max="19" width="8.625" style="20" customWidth="1"/>
    <col min="20" max="23" width="6.625" style="20" customWidth="1"/>
    <col min="24" max="26" width="8.625" style="20" customWidth="1"/>
    <col min="27" max="29" width="6.625" style="20" customWidth="1"/>
    <col min="30" max="30" width="1.875" style="20" customWidth="1"/>
    <col min="31" max="16384" width="9.00390625" style="20" customWidth="1"/>
  </cols>
  <sheetData>
    <row r="1" spans="2:29" s="2" customFormat="1" ht="30.7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P1" s="1" t="s">
        <v>1</v>
      </c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2:29" s="4" customFormat="1" ht="18.75" customHeight="1">
      <c r="B2" s="3" t="s">
        <v>45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P2" s="3" t="str">
        <f>B2</f>
        <v>（平成 　２９　年 　１　～　５　月分）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2:29" s="4" customFormat="1" ht="18.7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2:29" s="4" customFormat="1" ht="18.75" customHeight="1">
      <c r="B4" s="6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P4" s="8"/>
      <c r="Q4" s="8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5"/>
    </row>
    <row r="5" spans="2:29" s="12" customFormat="1" ht="18.75" customHeight="1">
      <c r="B5" s="9"/>
      <c r="C5" s="9"/>
      <c r="D5" s="9"/>
      <c r="E5" s="9"/>
      <c r="F5" s="10"/>
      <c r="G5" s="10"/>
      <c r="H5" s="9"/>
      <c r="I5" s="9"/>
      <c r="J5" s="11" t="s">
        <v>11</v>
      </c>
      <c r="K5" s="11"/>
      <c r="L5" s="11"/>
      <c r="M5" s="11"/>
      <c r="P5" s="9"/>
      <c r="Q5" s="9"/>
      <c r="R5" s="9"/>
      <c r="S5" s="9"/>
      <c r="T5" s="9"/>
      <c r="U5" s="9"/>
      <c r="V5" s="9"/>
      <c r="W5" s="9"/>
      <c r="X5" s="9"/>
      <c r="Y5" s="9"/>
      <c r="Z5" s="11" t="s">
        <v>12</v>
      </c>
      <c r="AA5" s="11"/>
      <c r="AB5" s="11"/>
      <c r="AC5" s="11"/>
    </row>
    <row r="6" spans="10:29" s="12" customFormat="1" ht="18.75" customHeight="1">
      <c r="J6" s="13" t="s">
        <v>2</v>
      </c>
      <c r="K6" s="13"/>
      <c r="L6" s="13"/>
      <c r="M6" s="13"/>
      <c r="Y6" s="13" t="s">
        <v>3</v>
      </c>
      <c r="Z6" s="13"/>
      <c r="AA6" s="13"/>
      <c r="AB6" s="13"/>
      <c r="AC6" s="13"/>
    </row>
    <row r="7" spans="2:29" ht="19.5" customHeight="1">
      <c r="B7" s="14"/>
      <c r="C7" s="15" t="s">
        <v>42</v>
      </c>
      <c r="D7" s="16" t="s">
        <v>46</v>
      </c>
      <c r="E7" s="17"/>
      <c r="F7" s="18" t="s">
        <v>4</v>
      </c>
      <c r="G7" s="19"/>
      <c r="H7" s="18" t="s">
        <v>5</v>
      </c>
      <c r="I7" s="19"/>
      <c r="J7" s="16" t="s">
        <v>47</v>
      </c>
      <c r="K7" s="17"/>
      <c r="L7" s="18" t="s">
        <v>6</v>
      </c>
      <c r="M7" s="19"/>
      <c r="P7" s="14"/>
      <c r="Q7" s="15" t="s">
        <v>42</v>
      </c>
      <c r="R7" s="16" t="str">
        <f>D7</f>
        <v>５　月分</v>
      </c>
      <c r="S7" s="17"/>
      <c r="T7" s="18" t="s">
        <v>4</v>
      </c>
      <c r="U7" s="19"/>
      <c r="V7" s="18" t="s">
        <v>5</v>
      </c>
      <c r="W7" s="19"/>
      <c r="X7" s="16" t="str">
        <f>J7</f>
        <v>１ ～ ５月分累計</v>
      </c>
      <c r="Y7" s="17"/>
      <c r="Z7" s="21" t="s">
        <v>7</v>
      </c>
      <c r="AA7" s="18" t="s">
        <v>6</v>
      </c>
      <c r="AB7" s="22"/>
      <c r="AC7" s="19"/>
    </row>
    <row r="8" spans="2:29" ht="19.5" customHeight="1">
      <c r="B8" s="23" t="s">
        <v>40</v>
      </c>
      <c r="C8" s="24"/>
      <c r="D8" s="25" t="s">
        <v>8</v>
      </c>
      <c r="E8" s="26" t="s">
        <v>9</v>
      </c>
      <c r="F8" s="25" t="s">
        <v>8</v>
      </c>
      <c r="G8" s="27" t="s">
        <v>9</v>
      </c>
      <c r="H8" s="25" t="s">
        <v>8</v>
      </c>
      <c r="I8" s="26" t="s">
        <v>9</v>
      </c>
      <c r="J8" s="25" t="s">
        <v>8</v>
      </c>
      <c r="K8" s="27" t="s">
        <v>9</v>
      </c>
      <c r="L8" s="25" t="s">
        <v>8</v>
      </c>
      <c r="M8" s="27" t="s">
        <v>9</v>
      </c>
      <c r="P8" s="23" t="s">
        <v>40</v>
      </c>
      <c r="Q8" s="24"/>
      <c r="R8" s="25" t="s">
        <v>8</v>
      </c>
      <c r="S8" s="26" t="s">
        <v>9</v>
      </c>
      <c r="T8" s="25" t="s">
        <v>8</v>
      </c>
      <c r="U8" s="27" t="s">
        <v>9</v>
      </c>
      <c r="V8" s="25" t="s">
        <v>8</v>
      </c>
      <c r="W8" s="27" t="s">
        <v>9</v>
      </c>
      <c r="X8" s="28" t="s">
        <v>8</v>
      </c>
      <c r="Y8" s="29" t="s">
        <v>9</v>
      </c>
      <c r="Z8" s="30"/>
      <c r="AA8" s="25" t="s">
        <v>8</v>
      </c>
      <c r="AB8" s="31" t="s">
        <v>9</v>
      </c>
      <c r="AC8" s="27" t="s">
        <v>10</v>
      </c>
    </row>
    <row r="9" spans="2:29" s="41" customFormat="1" ht="40.5" customHeight="1">
      <c r="B9" s="32" t="s">
        <v>39</v>
      </c>
      <c r="C9" s="33"/>
      <c r="D9" s="34"/>
      <c r="E9" s="35">
        <f>SUM(E10,E17,E19,E21,E26)</f>
        <v>37098</v>
      </c>
      <c r="F9" s="36"/>
      <c r="G9" s="37">
        <v>93.3</v>
      </c>
      <c r="H9" s="38"/>
      <c r="I9" s="39">
        <v>130.4</v>
      </c>
      <c r="J9" s="40"/>
      <c r="K9" s="35">
        <f>SUM(K10,K17,K19,K21,K26)</f>
        <v>187813</v>
      </c>
      <c r="L9" s="38"/>
      <c r="M9" s="39">
        <v>117.4</v>
      </c>
      <c r="P9" s="32" t="s">
        <v>39</v>
      </c>
      <c r="Q9" s="33"/>
      <c r="R9" s="42"/>
      <c r="S9" s="35">
        <f>SUM(S10,S17,S19,S21,S26)</f>
        <v>32909</v>
      </c>
      <c r="T9" s="38"/>
      <c r="U9" s="39">
        <v>96.1</v>
      </c>
      <c r="V9" s="38"/>
      <c r="W9" s="39">
        <v>111</v>
      </c>
      <c r="X9" s="42"/>
      <c r="Y9" s="35">
        <f>SUM(Y10,Y17,Y19,Y21,Y26)</f>
        <v>165649</v>
      </c>
      <c r="Z9" s="43"/>
      <c r="AA9" s="38"/>
      <c r="AB9" s="44">
        <v>96.9</v>
      </c>
      <c r="AC9" s="39"/>
    </row>
    <row r="10" spans="2:29" s="41" customFormat="1" ht="23.25" customHeight="1">
      <c r="B10" s="45" t="s">
        <v>13</v>
      </c>
      <c r="C10" s="46" t="s">
        <v>14</v>
      </c>
      <c r="D10" s="47"/>
      <c r="E10" s="48">
        <v>22843</v>
      </c>
      <c r="F10" s="49"/>
      <c r="G10" s="50">
        <v>93.21010323581018</v>
      </c>
      <c r="H10" s="51"/>
      <c r="I10" s="52">
        <v>117.64433228614102</v>
      </c>
      <c r="J10" s="53"/>
      <c r="K10" s="48">
        <v>117540</v>
      </c>
      <c r="L10" s="51"/>
      <c r="M10" s="52">
        <v>107.98147943997354</v>
      </c>
      <c r="N10" s="41" t="s">
        <v>15</v>
      </c>
      <c r="P10" s="54" t="s">
        <v>13</v>
      </c>
      <c r="Q10" s="55" t="s">
        <v>14</v>
      </c>
      <c r="R10" s="47"/>
      <c r="S10" s="56">
        <v>20458</v>
      </c>
      <c r="T10" s="51"/>
      <c r="U10" s="50">
        <v>89.00200121813278</v>
      </c>
      <c r="V10" s="51"/>
      <c r="W10" s="52">
        <v>106.60760812923397</v>
      </c>
      <c r="X10" s="57"/>
      <c r="Y10" s="58">
        <v>107721</v>
      </c>
      <c r="Z10" s="59"/>
      <c r="AA10" s="51"/>
      <c r="AB10" s="60">
        <v>93.46967816949682</v>
      </c>
      <c r="AC10" s="52"/>
    </row>
    <row r="11" spans="2:30" ht="23.25" customHeight="1">
      <c r="B11" s="61">
        <v>1</v>
      </c>
      <c r="C11" s="62" t="s">
        <v>17</v>
      </c>
      <c r="D11" s="63">
        <v>10550</v>
      </c>
      <c r="E11" s="64">
        <v>20689</v>
      </c>
      <c r="F11" s="65">
        <v>92.60071974019134</v>
      </c>
      <c r="G11" s="66">
        <v>94.42720219078046</v>
      </c>
      <c r="H11" s="67">
        <v>103.66512724771545</v>
      </c>
      <c r="I11" s="68">
        <v>120.01276176112304</v>
      </c>
      <c r="J11" s="69">
        <v>55393</v>
      </c>
      <c r="K11" s="69">
        <v>105708</v>
      </c>
      <c r="L11" s="70">
        <v>96.16673321643722</v>
      </c>
      <c r="M11" s="68">
        <v>109.35159515041173</v>
      </c>
      <c r="P11" s="61">
        <v>1</v>
      </c>
      <c r="Q11" s="62" t="s">
        <v>17</v>
      </c>
      <c r="R11" s="63">
        <v>10168</v>
      </c>
      <c r="S11" s="71">
        <v>19005</v>
      </c>
      <c r="T11" s="67">
        <v>90.04605030109812</v>
      </c>
      <c r="U11" s="66">
        <v>90.1779359430605</v>
      </c>
      <c r="V11" s="67">
        <v>98.65140195983312</v>
      </c>
      <c r="W11" s="68">
        <v>106.66778919009936</v>
      </c>
      <c r="X11" s="72">
        <v>54216</v>
      </c>
      <c r="Y11" s="73">
        <v>99474</v>
      </c>
      <c r="Z11" s="72">
        <v>8360</v>
      </c>
      <c r="AA11" s="67">
        <v>86.90689920492433</v>
      </c>
      <c r="AB11" s="74">
        <v>92.57873576055394</v>
      </c>
      <c r="AC11" s="68">
        <v>113.12584573748308</v>
      </c>
      <c r="AD11" s="20" t="s">
        <v>16</v>
      </c>
    </row>
    <row r="12" spans="2:29" ht="23.25" customHeight="1">
      <c r="B12" s="61"/>
      <c r="C12" s="62" t="s">
        <v>18</v>
      </c>
      <c r="D12" s="63">
        <v>1059</v>
      </c>
      <c r="E12" s="64">
        <v>882</v>
      </c>
      <c r="F12" s="65">
        <v>97.78393351800554</v>
      </c>
      <c r="G12" s="66">
        <v>91.30434782608695</v>
      </c>
      <c r="H12" s="67">
        <v>86.94581280788178</v>
      </c>
      <c r="I12" s="68">
        <v>93.9297124600639</v>
      </c>
      <c r="J12" s="69">
        <v>5443</v>
      </c>
      <c r="K12" s="75">
        <v>4487</v>
      </c>
      <c r="L12" s="70">
        <v>88.34604771952606</v>
      </c>
      <c r="M12" s="68">
        <v>89.82982982982982</v>
      </c>
      <c r="P12" s="61"/>
      <c r="Q12" s="62" t="s">
        <v>18</v>
      </c>
      <c r="R12" s="63">
        <v>937</v>
      </c>
      <c r="S12" s="71">
        <v>774</v>
      </c>
      <c r="T12" s="67">
        <v>82.55506607929516</v>
      </c>
      <c r="U12" s="66">
        <v>84.40567066521265</v>
      </c>
      <c r="V12" s="67">
        <v>80.63683304647161</v>
      </c>
      <c r="W12" s="68">
        <v>82.2529224229543</v>
      </c>
      <c r="X12" s="72">
        <v>5356</v>
      </c>
      <c r="Y12" s="73">
        <v>4349</v>
      </c>
      <c r="Z12" s="76">
        <v>1503</v>
      </c>
      <c r="AA12" s="67">
        <v>85.73715383384024</v>
      </c>
      <c r="AB12" s="74">
        <v>85.29123357521082</v>
      </c>
      <c r="AC12" s="68">
        <v>116.3312693498452</v>
      </c>
    </row>
    <row r="13" spans="2:29" ht="23.25" customHeight="1">
      <c r="B13" s="61"/>
      <c r="C13" s="62" t="s">
        <v>19</v>
      </c>
      <c r="D13" s="63">
        <v>3067</v>
      </c>
      <c r="E13" s="64">
        <v>3560</v>
      </c>
      <c r="F13" s="65">
        <v>85.05268996117582</v>
      </c>
      <c r="G13" s="66">
        <v>83.74500117619384</v>
      </c>
      <c r="H13" s="67">
        <v>89.54744525547446</v>
      </c>
      <c r="I13" s="68">
        <v>92.80500521376435</v>
      </c>
      <c r="J13" s="69">
        <v>17113</v>
      </c>
      <c r="K13" s="75">
        <v>19731</v>
      </c>
      <c r="L13" s="70">
        <v>95.15151515151516</v>
      </c>
      <c r="M13" s="68">
        <v>101.26250962278677</v>
      </c>
      <c r="P13" s="61"/>
      <c r="Q13" s="62" t="s">
        <v>20</v>
      </c>
      <c r="R13" s="63">
        <v>3041</v>
      </c>
      <c r="S13" s="71">
        <v>3552</v>
      </c>
      <c r="T13" s="67">
        <v>82.03398974912328</v>
      </c>
      <c r="U13" s="66">
        <v>83.67491166077738</v>
      </c>
      <c r="V13" s="67">
        <v>88.97015798712698</v>
      </c>
      <c r="W13" s="68">
        <v>89.7196261682243</v>
      </c>
      <c r="X13" s="72">
        <v>17069</v>
      </c>
      <c r="Y13" s="73">
        <v>19575</v>
      </c>
      <c r="Z13" s="76">
        <v>2047</v>
      </c>
      <c r="AA13" s="67">
        <v>86.06797095603066</v>
      </c>
      <c r="AB13" s="74">
        <v>85.99103848181339</v>
      </c>
      <c r="AC13" s="68">
        <v>74.95422922006591</v>
      </c>
    </row>
    <row r="14" spans="2:29" ht="23.25" customHeight="1">
      <c r="B14" s="61"/>
      <c r="C14" s="62" t="s">
        <v>21</v>
      </c>
      <c r="D14" s="63">
        <v>6424</v>
      </c>
      <c r="E14" s="64">
        <v>16247</v>
      </c>
      <c r="F14" s="65">
        <v>95.8233890214797</v>
      </c>
      <c r="G14" s="66">
        <v>97.32822141017192</v>
      </c>
      <c r="H14" s="67">
        <v>116.0823997108782</v>
      </c>
      <c r="I14" s="68">
        <v>130.35141206675223</v>
      </c>
      <c r="J14" s="69">
        <v>32837</v>
      </c>
      <c r="K14" s="75">
        <v>81490</v>
      </c>
      <c r="L14" s="70">
        <v>98.15274248991182</v>
      </c>
      <c r="M14" s="68">
        <v>112.88579819360558</v>
      </c>
      <c r="P14" s="61"/>
      <c r="Q14" s="62" t="s">
        <v>21</v>
      </c>
      <c r="R14" s="63">
        <v>6190</v>
      </c>
      <c r="S14" s="71">
        <v>14679</v>
      </c>
      <c r="T14" s="67">
        <v>95.96899224806202</v>
      </c>
      <c r="U14" s="66">
        <v>92.24533400364483</v>
      </c>
      <c r="V14" s="67">
        <v>108.08451196088701</v>
      </c>
      <c r="W14" s="68">
        <v>113.6409382983665</v>
      </c>
      <c r="X14" s="72">
        <v>31791</v>
      </c>
      <c r="Y14" s="73">
        <v>75550</v>
      </c>
      <c r="Z14" s="76">
        <v>4810</v>
      </c>
      <c r="AA14" s="67">
        <v>87.5664509020796</v>
      </c>
      <c r="AB14" s="74">
        <v>94.92994911101339</v>
      </c>
      <c r="AC14" s="68">
        <v>142.85714285714286</v>
      </c>
    </row>
    <row r="15" spans="2:30" ht="23.25" customHeight="1">
      <c r="B15" s="61">
        <v>2</v>
      </c>
      <c r="C15" s="62" t="s">
        <v>22</v>
      </c>
      <c r="D15" s="63">
        <v>11087</v>
      </c>
      <c r="E15" s="64">
        <v>1082</v>
      </c>
      <c r="F15" s="65">
        <v>93.13676075268816</v>
      </c>
      <c r="G15" s="66">
        <v>89.49545078577337</v>
      </c>
      <c r="H15" s="67">
        <v>114.61800889072676</v>
      </c>
      <c r="I15" s="68">
        <v>98.45313921747042</v>
      </c>
      <c r="J15" s="69">
        <v>59385</v>
      </c>
      <c r="K15" s="75">
        <v>5798</v>
      </c>
      <c r="L15" s="70">
        <v>108.96730155235055</v>
      </c>
      <c r="M15" s="68">
        <v>103.16725978647686</v>
      </c>
      <c r="P15" s="61">
        <v>2</v>
      </c>
      <c r="Q15" s="62" t="s">
        <v>22</v>
      </c>
      <c r="R15" s="63">
        <v>13746</v>
      </c>
      <c r="S15" s="71">
        <v>1453</v>
      </c>
      <c r="T15" s="67">
        <v>80.92546803249735</v>
      </c>
      <c r="U15" s="66">
        <v>76.0334903192046</v>
      </c>
      <c r="V15" s="67">
        <v>114.77955911823646</v>
      </c>
      <c r="W15" s="68">
        <v>105.82665695557174</v>
      </c>
      <c r="X15" s="72">
        <v>77302</v>
      </c>
      <c r="Y15" s="73">
        <v>8247</v>
      </c>
      <c r="Z15" s="76">
        <v>10036</v>
      </c>
      <c r="AA15" s="67">
        <v>109.27158870842345</v>
      </c>
      <c r="AB15" s="74">
        <v>105.74432619566612</v>
      </c>
      <c r="AC15" s="68">
        <v>91.19491140390731</v>
      </c>
      <c r="AD15" s="20" t="s">
        <v>16</v>
      </c>
    </row>
    <row r="16" spans="2:29" ht="23.25" customHeight="1">
      <c r="B16" s="61">
        <v>3</v>
      </c>
      <c r="C16" s="77" t="s">
        <v>23</v>
      </c>
      <c r="D16" s="63"/>
      <c r="E16" s="64">
        <v>1072</v>
      </c>
      <c r="F16" s="78"/>
      <c r="G16" s="79">
        <v>77.23342939481267</v>
      </c>
      <c r="H16" s="80"/>
      <c r="I16" s="81">
        <v>99.35125115848008</v>
      </c>
      <c r="J16" s="82"/>
      <c r="K16" s="83">
        <v>6034</v>
      </c>
      <c r="L16" s="84"/>
      <c r="M16" s="81">
        <v>91.92565508836076</v>
      </c>
      <c r="P16" s="61">
        <v>3</v>
      </c>
      <c r="Q16" s="85" t="s">
        <v>23</v>
      </c>
      <c r="R16" s="63"/>
      <c r="S16" s="86"/>
      <c r="T16" s="80"/>
      <c r="U16" s="79"/>
      <c r="V16" s="80"/>
      <c r="W16" s="81"/>
      <c r="X16" s="87"/>
      <c r="Y16" s="88"/>
      <c r="Z16" s="89"/>
      <c r="AA16" s="90"/>
      <c r="AB16" s="91"/>
      <c r="AC16" s="92"/>
    </row>
    <row r="17" spans="2:29" s="41" customFormat="1" ht="23.25" customHeight="1">
      <c r="B17" s="54" t="s">
        <v>24</v>
      </c>
      <c r="C17" s="93" t="s">
        <v>25</v>
      </c>
      <c r="D17" s="47"/>
      <c r="E17" s="48">
        <v>3429</v>
      </c>
      <c r="F17" s="49"/>
      <c r="G17" s="50">
        <v>68.99396378269617</v>
      </c>
      <c r="H17" s="51"/>
      <c r="I17" s="52">
        <v>136.0174533915113</v>
      </c>
      <c r="J17" s="94"/>
      <c r="K17" s="58">
        <v>20205</v>
      </c>
      <c r="L17" s="95"/>
      <c r="M17" s="52">
        <v>109.03939557474365</v>
      </c>
      <c r="P17" s="54" t="s">
        <v>24</v>
      </c>
      <c r="Q17" s="46" t="s">
        <v>25</v>
      </c>
      <c r="R17" s="47"/>
      <c r="S17" s="56">
        <v>3483</v>
      </c>
      <c r="T17" s="51"/>
      <c r="U17" s="50">
        <v>63.14358230601886</v>
      </c>
      <c r="V17" s="51"/>
      <c r="W17" s="52">
        <v>125.33285354444045</v>
      </c>
      <c r="X17" s="57"/>
      <c r="Y17" s="58">
        <v>20464</v>
      </c>
      <c r="Z17" s="96"/>
      <c r="AA17" s="97"/>
      <c r="AB17" s="98">
        <v>104.81458717475927</v>
      </c>
      <c r="AC17" s="99"/>
    </row>
    <row r="18" spans="2:30" ht="23.25" customHeight="1">
      <c r="B18" s="100">
        <v>4</v>
      </c>
      <c r="C18" s="77" t="s">
        <v>26</v>
      </c>
      <c r="D18" s="101">
        <v>2599</v>
      </c>
      <c r="E18" s="102">
        <v>3429</v>
      </c>
      <c r="F18" s="78">
        <v>78.44853607002716</v>
      </c>
      <c r="G18" s="79">
        <v>68.99396378269617</v>
      </c>
      <c r="H18" s="80">
        <v>140.94360086767895</v>
      </c>
      <c r="I18" s="81">
        <v>136.0174533915113</v>
      </c>
      <c r="J18" s="82">
        <v>14539</v>
      </c>
      <c r="K18" s="83">
        <v>20205</v>
      </c>
      <c r="L18" s="84">
        <v>109.6042216358839</v>
      </c>
      <c r="M18" s="81">
        <v>109.03939557474365</v>
      </c>
      <c r="P18" s="100">
        <v>4</v>
      </c>
      <c r="Q18" s="77" t="s">
        <v>26</v>
      </c>
      <c r="R18" s="101">
        <v>2562</v>
      </c>
      <c r="S18" s="103">
        <v>3483</v>
      </c>
      <c r="T18" s="80">
        <v>69.77124183006536</v>
      </c>
      <c r="U18" s="79">
        <v>63.14358230601886</v>
      </c>
      <c r="V18" s="80">
        <v>114.93943472409153</v>
      </c>
      <c r="W18" s="81">
        <v>125.33285354444045</v>
      </c>
      <c r="X18" s="87">
        <v>14186</v>
      </c>
      <c r="Y18" s="104">
        <v>20464</v>
      </c>
      <c r="Z18" s="105">
        <v>1306</v>
      </c>
      <c r="AA18" s="80">
        <v>101.24901862822067</v>
      </c>
      <c r="AB18" s="106">
        <v>104.81458717475927</v>
      </c>
      <c r="AC18" s="81">
        <v>57.5077058564509</v>
      </c>
      <c r="AD18" s="20" t="s">
        <v>16</v>
      </c>
    </row>
    <row r="19" spans="2:29" s="41" customFormat="1" ht="23.25" customHeight="1">
      <c r="B19" s="54" t="s">
        <v>27</v>
      </c>
      <c r="C19" s="93" t="s">
        <v>28</v>
      </c>
      <c r="D19" s="47"/>
      <c r="E19" s="48">
        <v>274</v>
      </c>
      <c r="F19" s="49"/>
      <c r="G19" s="50">
        <v>81.7910447761194</v>
      </c>
      <c r="H19" s="51"/>
      <c r="I19" s="52">
        <v>70.076726342711</v>
      </c>
      <c r="J19" s="94"/>
      <c r="K19" s="58">
        <v>1549</v>
      </c>
      <c r="L19" s="95"/>
      <c r="M19" s="52">
        <v>91.01057579318449</v>
      </c>
      <c r="P19" s="54" t="s">
        <v>27</v>
      </c>
      <c r="Q19" s="93" t="s">
        <v>28</v>
      </c>
      <c r="R19" s="47"/>
      <c r="S19" s="56">
        <v>372</v>
      </c>
      <c r="T19" s="51"/>
      <c r="U19" s="50">
        <v>97.38219895287959</v>
      </c>
      <c r="V19" s="51"/>
      <c r="W19" s="52">
        <v>97.63779527559055</v>
      </c>
      <c r="X19" s="57"/>
      <c r="Y19" s="58">
        <v>1759</v>
      </c>
      <c r="Z19" s="59"/>
      <c r="AA19" s="51"/>
      <c r="AB19" s="60">
        <v>99.43470887507065</v>
      </c>
      <c r="AC19" s="52"/>
    </row>
    <row r="20" spans="2:29" ht="23.25" customHeight="1">
      <c r="B20" s="100">
        <v>5</v>
      </c>
      <c r="C20" s="85" t="s">
        <v>29</v>
      </c>
      <c r="D20" s="107">
        <v>6290</v>
      </c>
      <c r="E20" s="108">
        <v>274</v>
      </c>
      <c r="F20" s="91">
        <v>72.90217895224849</v>
      </c>
      <c r="G20" s="109">
        <v>81.7910447761194</v>
      </c>
      <c r="H20" s="90">
        <v>65.58231675529142</v>
      </c>
      <c r="I20" s="92">
        <v>70.076726342711</v>
      </c>
      <c r="J20" s="110">
        <v>37145</v>
      </c>
      <c r="K20" s="111">
        <v>1549</v>
      </c>
      <c r="L20" s="112">
        <v>89.95471387402223</v>
      </c>
      <c r="M20" s="92">
        <v>91.01057579318449</v>
      </c>
      <c r="P20" s="100">
        <v>5</v>
      </c>
      <c r="Q20" s="85" t="s">
        <v>29</v>
      </c>
      <c r="R20" s="107">
        <v>8584</v>
      </c>
      <c r="S20" s="86">
        <v>372</v>
      </c>
      <c r="T20" s="90">
        <v>93.42620809751851</v>
      </c>
      <c r="U20" s="109">
        <v>97.38219895287959</v>
      </c>
      <c r="V20" s="90">
        <v>95.50511793502449</v>
      </c>
      <c r="W20" s="92">
        <v>97.63779527559055</v>
      </c>
      <c r="X20" s="113">
        <v>39788</v>
      </c>
      <c r="Y20" s="88">
        <v>1759</v>
      </c>
      <c r="Z20" s="114">
        <v>53261</v>
      </c>
      <c r="AA20" s="90">
        <v>95.28462293747157</v>
      </c>
      <c r="AB20" s="115">
        <v>99.43470887507065</v>
      </c>
      <c r="AC20" s="92">
        <v>107.61754662463882</v>
      </c>
    </row>
    <row r="21" spans="2:29" s="41" customFormat="1" ht="23.25" customHeight="1">
      <c r="B21" s="45" t="s">
        <v>30</v>
      </c>
      <c r="C21" s="46" t="s">
        <v>31</v>
      </c>
      <c r="D21" s="116"/>
      <c r="E21" s="117">
        <v>10116</v>
      </c>
      <c r="F21" s="118"/>
      <c r="G21" s="119">
        <v>106.72011815592361</v>
      </c>
      <c r="H21" s="97"/>
      <c r="I21" s="99">
        <v>179.3935094874978</v>
      </c>
      <c r="J21" s="120"/>
      <c r="K21" s="121">
        <v>45883</v>
      </c>
      <c r="L21" s="122"/>
      <c r="M21" s="99">
        <v>162.1021021021021</v>
      </c>
      <c r="P21" s="45" t="s">
        <v>30</v>
      </c>
      <c r="Q21" s="46" t="s">
        <v>31</v>
      </c>
      <c r="R21" s="116"/>
      <c r="S21" s="123">
        <v>8261</v>
      </c>
      <c r="T21" s="97"/>
      <c r="U21" s="119">
        <v>166.82148626817445</v>
      </c>
      <c r="V21" s="97"/>
      <c r="W21" s="99">
        <v>119.39586645469</v>
      </c>
      <c r="X21" s="124"/>
      <c r="Y21" s="121">
        <v>32696</v>
      </c>
      <c r="Z21" s="96"/>
      <c r="AA21" s="97"/>
      <c r="AB21" s="98">
        <v>103.72438297062368</v>
      </c>
      <c r="AC21" s="99"/>
    </row>
    <row r="22" spans="2:29" ht="23.25" customHeight="1">
      <c r="B22" s="61">
        <v>6</v>
      </c>
      <c r="C22" s="62" t="s">
        <v>32</v>
      </c>
      <c r="D22" s="63">
        <v>59139</v>
      </c>
      <c r="E22" s="64">
        <v>1174</v>
      </c>
      <c r="F22" s="65">
        <v>98.96084337349397</v>
      </c>
      <c r="G22" s="66">
        <v>97.9966611018364</v>
      </c>
      <c r="H22" s="67">
        <v>108.99389962955453</v>
      </c>
      <c r="I22" s="68">
        <v>108.50277264325324</v>
      </c>
      <c r="J22" s="69">
        <v>305392</v>
      </c>
      <c r="K22" s="75">
        <v>6114</v>
      </c>
      <c r="L22" s="70">
        <v>98.80294540136917</v>
      </c>
      <c r="M22" s="68">
        <v>98.54932301740813</v>
      </c>
      <c r="P22" s="61">
        <v>6</v>
      </c>
      <c r="Q22" s="62" t="s">
        <v>32</v>
      </c>
      <c r="R22" s="63">
        <v>61497</v>
      </c>
      <c r="S22" s="71">
        <v>1212</v>
      </c>
      <c r="T22" s="67">
        <v>104.7292234332425</v>
      </c>
      <c r="U22" s="66">
        <v>104.30292598967299</v>
      </c>
      <c r="V22" s="67">
        <v>106.82126107347575</v>
      </c>
      <c r="W22" s="68">
        <v>101.93439865433136</v>
      </c>
      <c r="X22" s="72">
        <v>313187</v>
      </c>
      <c r="Y22" s="73">
        <v>6158</v>
      </c>
      <c r="Z22" s="76">
        <v>63499</v>
      </c>
      <c r="AA22" s="67">
        <v>98.76320129671501</v>
      </c>
      <c r="AB22" s="74">
        <v>100.68672334859386</v>
      </c>
      <c r="AC22" s="68">
        <v>84.93372390086004</v>
      </c>
    </row>
    <row r="23" spans="2:30" ht="23.25" customHeight="1">
      <c r="B23" s="61">
        <v>7</v>
      </c>
      <c r="C23" s="62" t="s">
        <v>33</v>
      </c>
      <c r="D23" s="63">
        <v>1278</v>
      </c>
      <c r="E23" s="64">
        <v>6885</v>
      </c>
      <c r="F23" s="65">
        <v>123.00288739172281</v>
      </c>
      <c r="G23" s="66">
        <v>111.35371179039302</v>
      </c>
      <c r="H23" s="67">
        <v>183.0945558739255</v>
      </c>
      <c r="I23" s="68">
        <v>214.75358702432936</v>
      </c>
      <c r="J23" s="69">
        <v>5118</v>
      </c>
      <c r="K23" s="75">
        <v>30476</v>
      </c>
      <c r="L23" s="70">
        <v>164.61884850434222</v>
      </c>
      <c r="M23" s="68">
        <v>204.16694580290746</v>
      </c>
      <c r="P23" s="61">
        <v>7</v>
      </c>
      <c r="Q23" s="62" t="s">
        <v>33</v>
      </c>
      <c r="R23" s="63">
        <v>1146</v>
      </c>
      <c r="S23" s="71">
        <v>5931</v>
      </c>
      <c r="T23" s="67">
        <v>192.28187919463087</v>
      </c>
      <c r="U23" s="66">
        <v>224.0649792217605</v>
      </c>
      <c r="V23" s="67">
        <v>118.38842975206612</v>
      </c>
      <c r="W23" s="68">
        <v>130.69634200088143</v>
      </c>
      <c r="X23" s="72">
        <v>3753</v>
      </c>
      <c r="Y23" s="73">
        <v>18947</v>
      </c>
      <c r="Z23" s="76">
        <v>2556</v>
      </c>
      <c r="AA23" s="67">
        <v>96.23076923076923</v>
      </c>
      <c r="AB23" s="74">
        <v>106.3064579475958</v>
      </c>
      <c r="AC23" s="68">
        <v>85.39926495155363</v>
      </c>
      <c r="AD23" s="20" t="s">
        <v>16</v>
      </c>
    </row>
    <row r="24" spans="2:29" ht="23.25" customHeight="1">
      <c r="B24" s="61">
        <v>8</v>
      </c>
      <c r="C24" s="62" t="s">
        <v>34</v>
      </c>
      <c r="D24" s="63">
        <v>1056</v>
      </c>
      <c r="E24" s="64">
        <v>689</v>
      </c>
      <c r="F24" s="65">
        <v>94.20160570918821</v>
      </c>
      <c r="G24" s="66">
        <v>99.85507246376811</v>
      </c>
      <c r="H24" s="67">
        <v>148.94217207334273</v>
      </c>
      <c r="I24" s="68">
        <v>138.91129032258064</v>
      </c>
      <c r="J24" s="69">
        <v>4495</v>
      </c>
      <c r="K24" s="75">
        <v>2800</v>
      </c>
      <c r="L24" s="70">
        <v>129.61361014994233</v>
      </c>
      <c r="M24" s="68">
        <v>143.95886889460155</v>
      </c>
      <c r="P24" s="61">
        <v>8</v>
      </c>
      <c r="Q24" s="62" t="s">
        <v>34</v>
      </c>
      <c r="R24" s="63">
        <v>503</v>
      </c>
      <c r="S24" s="71">
        <v>314</v>
      </c>
      <c r="T24" s="67">
        <v>76.44376899696049</v>
      </c>
      <c r="U24" s="66">
        <v>76.58536585365854</v>
      </c>
      <c r="V24" s="67">
        <v>84.25460636515913</v>
      </c>
      <c r="W24" s="68">
        <v>88.95184135977338</v>
      </c>
      <c r="X24" s="72">
        <v>3359</v>
      </c>
      <c r="Y24" s="73">
        <v>2104</v>
      </c>
      <c r="Z24" s="76">
        <v>3014</v>
      </c>
      <c r="AA24" s="67">
        <v>93.30555555555556</v>
      </c>
      <c r="AB24" s="74">
        <v>96.78012879484821</v>
      </c>
      <c r="AC24" s="68">
        <v>76.49746192893402</v>
      </c>
    </row>
    <row r="25" spans="2:29" ht="23.25" customHeight="1">
      <c r="B25" s="61">
        <v>9</v>
      </c>
      <c r="C25" s="85" t="s">
        <v>35</v>
      </c>
      <c r="D25" s="107">
        <v>1252</v>
      </c>
      <c r="E25" s="108">
        <v>1368</v>
      </c>
      <c r="F25" s="91">
        <v>99.52305246422894</v>
      </c>
      <c r="G25" s="109">
        <v>97.1590909090909</v>
      </c>
      <c r="H25" s="90">
        <v>147.81582054309325</v>
      </c>
      <c r="I25" s="92">
        <v>160</v>
      </c>
      <c r="J25" s="110">
        <v>6199</v>
      </c>
      <c r="K25" s="111">
        <v>6493</v>
      </c>
      <c r="L25" s="112">
        <v>125.10595358224018</v>
      </c>
      <c r="M25" s="92">
        <v>124.17288200420731</v>
      </c>
      <c r="P25" s="61">
        <v>9</v>
      </c>
      <c r="Q25" s="85" t="s">
        <v>35</v>
      </c>
      <c r="R25" s="107">
        <v>783</v>
      </c>
      <c r="S25" s="86">
        <v>804</v>
      </c>
      <c r="T25" s="90">
        <v>120.09202453987731</v>
      </c>
      <c r="U25" s="109">
        <v>109.6862210095498</v>
      </c>
      <c r="V25" s="90">
        <v>103.2981530343008</v>
      </c>
      <c r="W25" s="92">
        <v>95.82836710369487</v>
      </c>
      <c r="X25" s="113">
        <v>5102</v>
      </c>
      <c r="Y25" s="88">
        <v>5487</v>
      </c>
      <c r="Z25" s="114">
        <v>3793</v>
      </c>
      <c r="AA25" s="90">
        <v>99.98040368410739</v>
      </c>
      <c r="AB25" s="115">
        <v>101.44204104270659</v>
      </c>
      <c r="AC25" s="92">
        <v>118.67959949937422</v>
      </c>
    </row>
    <row r="26" spans="2:29" s="41" customFormat="1" ht="23.25" customHeight="1">
      <c r="B26" s="54" t="s">
        <v>38</v>
      </c>
      <c r="C26" s="46" t="s">
        <v>36</v>
      </c>
      <c r="D26" s="116"/>
      <c r="E26" s="117">
        <v>436</v>
      </c>
      <c r="F26" s="118"/>
      <c r="G26" s="119">
        <v>94.98910675381264</v>
      </c>
      <c r="H26" s="97"/>
      <c r="I26" s="99">
        <v>89.71193415637859</v>
      </c>
      <c r="J26" s="120"/>
      <c r="K26" s="121">
        <v>2636</v>
      </c>
      <c r="L26" s="122"/>
      <c r="M26" s="99">
        <v>101.8940858136838</v>
      </c>
      <c r="N26" s="125"/>
      <c r="O26" s="125"/>
      <c r="P26" s="54" t="s">
        <v>38</v>
      </c>
      <c r="Q26" s="46" t="s">
        <v>36</v>
      </c>
      <c r="R26" s="116"/>
      <c r="S26" s="123">
        <v>335</v>
      </c>
      <c r="T26" s="97"/>
      <c r="U26" s="119">
        <v>85.0253807106599</v>
      </c>
      <c r="V26" s="97"/>
      <c r="W26" s="99">
        <v>91.03260869565217</v>
      </c>
      <c r="X26" s="124"/>
      <c r="Y26" s="121">
        <v>3009</v>
      </c>
      <c r="Z26" s="126"/>
      <c r="AA26" s="97"/>
      <c r="AB26" s="98">
        <v>104.47916666666666</v>
      </c>
      <c r="AC26" s="99"/>
    </row>
    <row r="27" spans="2:29" ht="23.25" customHeight="1">
      <c r="B27" s="100">
        <v>10</v>
      </c>
      <c r="C27" s="85" t="s">
        <v>37</v>
      </c>
      <c r="D27" s="107">
        <v>1144</v>
      </c>
      <c r="E27" s="108">
        <v>436</v>
      </c>
      <c r="F27" s="91">
        <v>84.61538461538461</v>
      </c>
      <c r="G27" s="109">
        <v>94.98910675381264</v>
      </c>
      <c r="H27" s="90">
        <v>92.25806451612902</v>
      </c>
      <c r="I27" s="92">
        <v>89.71193415637859</v>
      </c>
      <c r="J27" s="110">
        <v>6488</v>
      </c>
      <c r="K27" s="111">
        <v>2636</v>
      </c>
      <c r="L27" s="112">
        <v>96.43281807372176</v>
      </c>
      <c r="M27" s="92">
        <v>101.8940858136838</v>
      </c>
      <c r="P27" s="100">
        <v>10</v>
      </c>
      <c r="Q27" s="85" t="s">
        <v>37</v>
      </c>
      <c r="R27" s="107">
        <v>1067</v>
      </c>
      <c r="S27" s="86">
        <v>335</v>
      </c>
      <c r="T27" s="90">
        <v>107.88675429726996</v>
      </c>
      <c r="U27" s="109">
        <v>85.0253807106599</v>
      </c>
      <c r="V27" s="90">
        <v>80.34638554216868</v>
      </c>
      <c r="W27" s="92">
        <v>91.03260869565217</v>
      </c>
      <c r="X27" s="113">
        <v>6489</v>
      </c>
      <c r="Y27" s="88">
        <v>3009</v>
      </c>
      <c r="Z27" s="114">
        <v>4365</v>
      </c>
      <c r="AA27" s="90">
        <v>96.47636039250668</v>
      </c>
      <c r="AB27" s="115">
        <v>104.47916666666666</v>
      </c>
      <c r="AC27" s="92">
        <v>82.14151298456906</v>
      </c>
    </row>
    <row r="28" spans="4:29" s="127" customFormat="1" ht="10.5" customHeight="1">
      <c r="D28" s="128"/>
      <c r="E28" s="128"/>
      <c r="F28" s="128"/>
      <c r="G28" s="128"/>
      <c r="H28" s="128"/>
      <c r="I28" s="128"/>
      <c r="J28" s="128"/>
      <c r="K28" s="129"/>
      <c r="L28" s="130"/>
      <c r="M28" s="130"/>
      <c r="Y28" s="131"/>
      <c r="Z28" s="131"/>
      <c r="AA28" s="132"/>
      <c r="AB28" s="132"/>
      <c r="AC28" s="132"/>
    </row>
    <row r="29" spans="2:25" s="133" customFormat="1" ht="20.25" customHeight="1">
      <c r="B29" s="20" t="s">
        <v>41</v>
      </c>
      <c r="E29" s="134"/>
      <c r="F29" s="134"/>
      <c r="G29" s="134"/>
      <c r="H29" s="134"/>
      <c r="I29" s="134"/>
      <c r="J29" s="134"/>
      <c r="K29" s="134"/>
      <c r="P29" s="20" t="s">
        <v>41</v>
      </c>
      <c r="Q29" s="127"/>
      <c r="S29" s="135"/>
      <c r="T29" s="135"/>
      <c r="U29" s="135"/>
      <c r="V29" s="135"/>
      <c r="W29" s="135"/>
      <c r="X29" s="135"/>
      <c r="Y29" s="135"/>
    </row>
    <row r="30" spans="2:17" s="133" customFormat="1" ht="17.25" customHeight="1">
      <c r="B30" s="20" t="s">
        <v>43</v>
      </c>
      <c r="P30" s="20" t="s">
        <v>43</v>
      </c>
      <c r="Q30" s="127"/>
    </row>
    <row r="31" spans="2:16" ht="17.25" customHeight="1">
      <c r="B31" s="136" t="s">
        <v>44</v>
      </c>
      <c r="P31" s="136" t="s">
        <v>44</v>
      </c>
    </row>
    <row r="32" ht="13.5" customHeight="1"/>
    <row r="33" ht="13.5" customHeight="1">
      <c r="B33" s="20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</sheetData>
  <sheetProtection/>
  <mergeCells count="25">
    <mergeCell ref="F7:G7"/>
    <mergeCell ref="J5:M5"/>
    <mergeCell ref="B1:M1"/>
    <mergeCell ref="P1:AC1"/>
    <mergeCell ref="B2:M2"/>
    <mergeCell ref="P2:AC2"/>
    <mergeCell ref="B4:C4"/>
    <mergeCell ref="P4:Q4"/>
    <mergeCell ref="Z5:AC5"/>
    <mergeCell ref="R7:S7"/>
    <mergeCell ref="J6:M6"/>
    <mergeCell ref="Y6:AC6"/>
    <mergeCell ref="X7:Y7"/>
    <mergeCell ref="Z7:Z8"/>
    <mergeCell ref="AA7:AC7"/>
    <mergeCell ref="B9:C9"/>
    <mergeCell ref="P9:Q9"/>
    <mergeCell ref="B8:C8"/>
    <mergeCell ref="P8:Q8"/>
    <mergeCell ref="T7:U7"/>
    <mergeCell ref="V7:W7"/>
    <mergeCell ref="D7:E7"/>
    <mergeCell ref="H7:I7"/>
    <mergeCell ref="J7:K7"/>
    <mergeCell ref="L7:M7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80" r:id="rId2"/>
  <colBreaks count="1" manualBreakCount="1">
    <brk id="14" max="3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jfmma</dc:creator>
  <cp:keywords/>
  <dc:description/>
  <cp:lastModifiedBy>nakata</cp:lastModifiedBy>
  <cp:lastPrinted>2017-07-14T07:33:07Z</cp:lastPrinted>
  <dcterms:created xsi:type="dcterms:W3CDTF">2005-03-28T06:06:43Z</dcterms:created>
  <dcterms:modified xsi:type="dcterms:W3CDTF">2017-10-16T08:24:08Z</dcterms:modified>
  <cp:category/>
  <cp:version/>
  <cp:contentType/>
  <cp:contentStatus/>
</cp:coreProperties>
</file>