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<sst xmlns="http://schemas.openxmlformats.org/spreadsheetml/2006/main" count="165" uniqueCount="66">
  <si>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</si>
  <si>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</si>
  <si>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</si>
  <si>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</si>
  <si>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</si>
  <si>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</si>
  <si>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</si>
  <si>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</si>
  <si>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</si>
  <si>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</si>
  <si>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</si>
  <si>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</si>
  <si>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</si>
  <si>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</si>
  <si>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</si>
  <si>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</si>
  <si>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</si>
  <si>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</si>
  <si>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</si>
  <si>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</si>
  <si>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</si>
  <si>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</si>
  <si>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</si>
  <si>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</si>
  <si>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</si>
  <si>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</si>
  <si>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</si>
  <si>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</si>
  <si>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</si>
  <si>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</si>
  <si>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</si>
  <si>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</si>
  <si>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</si>
  <si>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</si>
  <si>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</si>
  <si>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</si>
  <si>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</si>
  <si>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</si>
  <si>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</si>
  <si>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</si>
  <si>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</si>
  <si>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</si>
  <si>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</si>
  <si>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</si>
  <si>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</si>
  <si>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</si>
  <si>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</si>
  <si>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</si>
  <si>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</si>
  <si>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</si>
  <si>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</si>
  <si>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</si>
  <si>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</si>
  <si>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</si>
  <si>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</si>
  <si>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</si>
  <si>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</si>
  <si>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</si>
  <si>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</si>
  <si>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</si>
  <si>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７機種合計</t>
  </si>
  <si>
    <t>走行式防除機にはスピードスプレヤーも含まれます。</t>
  </si>
  <si>
    <t>（平成 　２６　年 　１　～　１０　月分）</t>
  </si>
  <si>
    <t>１０　月分</t>
  </si>
  <si>
    <t>１ ～ １０月分累計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</si>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</sst>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0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N1" s="260" t="s">
        <v>1</v>
      </c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s="5" customFormat="1" ht="18.75" customHeight="1">
      <c r="A2" s="261" t="s">
        <v>62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N2" s="261" t="str">
        <f>A2</f>
        <v>（平成 　２６　年 　１　～　１０　月分）</v>
      </c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s="5" customFormat="1" ht="18.75" customHeight="1">
      <c r="A3" s="262"/>
      <c r="B3" s="262"/>
      <c r="C3" s="6"/>
      <c r="D3" s="6"/>
      <c r="E3" s="6"/>
      <c r="F3" s="6"/>
      <c r="G3" s="6"/>
      <c r="H3" s="6"/>
      <c r="I3" s="6"/>
      <c r="J3" s="6"/>
      <c r="K3" s="6"/>
      <c r="L3" s="6"/>
      <c r="N3" s="263"/>
      <c r="O3" s="26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</row>
    <row r="5" spans="9:27" ht="15.75" customHeight="1">
      <c r="I5" s="265" t="s">
        <v>2</v>
      </c>
      <c r="J5" s="265"/>
      <c r="K5" s="265"/>
      <c r="L5" s="265"/>
      <c r="W5" s="265" t="s">
        <v>3</v>
      </c>
      <c r="X5" s="265"/>
      <c r="Y5" s="265"/>
      <c r="Z5" s="265"/>
      <c r="AA5" s="265"/>
    </row>
    <row r="6" spans="1:27" ht="19.5" customHeight="1">
      <c r="A6" s="266" t="s">
        <v>4</v>
      </c>
      <c r="B6" s="267"/>
      <c r="C6" s="272" t="s">
        <v>63</v>
      </c>
      <c r="D6" s="273"/>
      <c r="E6" s="274" t="s">
        <v>5</v>
      </c>
      <c r="F6" s="275"/>
      <c r="G6" s="274" t="s">
        <v>6</v>
      </c>
      <c r="H6" s="275"/>
      <c r="I6" s="272" t="s">
        <v>64</v>
      </c>
      <c r="J6" s="273"/>
      <c r="K6" s="274" t="s">
        <v>7</v>
      </c>
      <c r="L6" s="275"/>
      <c r="N6" s="266" t="s">
        <v>4</v>
      </c>
      <c r="O6" s="267"/>
      <c r="P6" s="272" t="str">
        <f>C6</f>
        <v>１０　月分</v>
      </c>
      <c r="Q6" s="273"/>
      <c r="R6" s="274" t="s">
        <v>5</v>
      </c>
      <c r="S6" s="275"/>
      <c r="T6" s="274" t="s">
        <v>6</v>
      </c>
      <c r="U6" s="275"/>
      <c r="V6" s="272" t="str">
        <f>I6</f>
        <v>１ ～ １０月分累計</v>
      </c>
      <c r="W6" s="273"/>
      <c r="X6" s="276" t="s">
        <v>8</v>
      </c>
      <c r="Y6" s="274" t="s">
        <v>7</v>
      </c>
      <c r="Z6" s="278"/>
      <c r="AA6" s="275"/>
    </row>
    <row r="7" spans="1:27" ht="19.5" customHeight="1">
      <c r="A7" s="268"/>
      <c r="B7" s="269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68"/>
      <c r="O7" s="269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68"/>
      <c r="B8" s="269"/>
      <c r="C8" s="13"/>
      <c r="D8" s="279">
        <f>SUM(D12,D41)</f>
        <v>35563</v>
      </c>
      <c r="E8" s="14"/>
      <c r="F8" s="281">
        <v>87.2</v>
      </c>
      <c r="G8" s="16"/>
      <c r="H8" s="283">
        <v>84.3</v>
      </c>
      <c r="I8" s="18"/>
      <c r="J8" s="279">
        <f>SUM(J12,J41)</f>
        <v>426732</v>
      </c>
      <c r="K8" s="16"/>
      <c r="L8" s="283">
        <v>102.2</v>
      </c>
      <c r="N8" s="268"/>
      <c r="O8" s="269"/>
      <c r="P8" s="13"/>
      <c r="Q8" s="285">
        <f>Q12+Q41</f>
        <v>31095</v>
      </c>
      <c r="R8" s="14"/>
      <c r="S8" s="281">
        <v>70.8</v>
      </c>
      <c r="T8" s="16"/>
      <c r="U8" s="281">
        <v>83</v>
      </c>
      <c r="V8" s="18"/>
      <c r="W8" s="279">
        <f>W12+W41</f>
        <v>415307</v>
      </c>
      <c r="X8" s="20"/>
      <c r="Y8" s="16"/>
      <c r="Z8" s="287">
        <v>98.7</v>
      </c>
      <c r="AA8" s="17"/>
    </row>
    <row r="9" spans="1:27" s="19" customFormat="1" ht="19.5" customHeight="1">
      <c r="A9" s="270"/>
      <c r="B9" s="271"/>
      <c r="C9" s="21"/>
      <c r="D9" s="280"/>
      <c r="E9" s="22"/>
      <c r="F9" s="282"/>
      <c r="G9" s="23"/>
      <c r="H9" s="284"/>
      <c r="I9" s="24"/>
      <c r="J9" s="280"/>
      <c r="K9" s="23"/>
      <c r="L9" s="284"/>
      <c r="M9" s="25"/>
      <c r="N9" s="270"/>
      <c r="O9" s="271"/>
      <c r="P9" s="21"/>
      <c r="Q9" s="286"/>
      <c r="R9" s="23"/>
      <c r="S9" s="282"/>
      <c r="T9" s="23"/>
      <c r="U9" s="282"/>
      <c r="V9" s="24"/>
      <c r="W9" s="280"/>
      <c r="X9" s="26"/>
      <c r="Y9" s="23"/>
      <c r="Z9" s="28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9" t="s">
        <v>12</v>
      </c>
      <c r="J11" s="289"/>
      <c r="K11" s="265"/>
      <c r="L11" s="265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9" t="s">
        <v>13</v>
      </c>
      <c r="Y11" s="289"/>
      <c r="Z11" s="289"/>
      <c r="AA11" s="289"/>
    </row>
    <row r="12" spans="1:27" s="36" customFormat="1" ht="36" customHeight="1">
      <c r="A12" s="290" t="s">
        <v>14</v>
      </c>
      <c r="B12" s="291"/>
      <c r="C12" s="106"/>
      <c r="D12" s="105">
        <f>SUM(D14,D23,D25,D27,D32)</f>
        <v>34225</v>
      </c>
      <c r="E12" s="107"/>
      <c r="F12" s="108">
        <v>87.4</v>
      </c>
      <c r="G12" s="35"/>
      <c r="H12" s="15">
        <v>84</v>
      </c>
      <c r="I12" s="109"/>
      <c r="J12" s="105">
        <f>SUM(J14,J23,J25,J27,J32)</f>
        <v>411091</v>
      </c>
      <c r="K12" s="35"/>
      <c r="L12" s="15">
        <v>102.2</v>
      </c>
      <c r="N12" s="292" t="s">
        <v>14</v>
      </c>
      <c r="O12" s="293"/>
      <c r="P12" s="158"/>
      <c r="Q12" s="300">
        <f>SUM(Q14,Q23,Q25,Q27,Q32)</f>
        <v>29808</v>
      </c>
      <c r="R12" s="296"/>
      <c r="S12" s="281">
        <v>71.4</v>
      </c>
      <c r="T12" s="296"/>
      <c r="U12" s="281">
        <v>82.8</v>
      </c>
      <c r="V12" s="158"/>
      <c r="W12" s="300">
        <f>SUM(W14,W23,W25,W27,W32)</f>
        <v>398027</v>
      </c>
      <c r="X12" s="159"/>
      <c r="Y12" s="296"/>
      <c r="Z12" s="287">
        <v>98.6</v>
      </c>
      <c r="AA12" s="281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94"/>
      <c r="O13" s="295"/>
      <c r="P13" s="102"/>
      <c r="Q13" s="298"/>
      <c r="R13" s="297"/>
      <c r="S13" s="298"/>
      <c r="T13" s="297"/>
      <c r="U13" s="298"/>
      <c r="V13" s="102"/>
      <c r="W13" s="298"/>
      <c r="X13" s="160"/>
      <c r="Y13" s="297"/>
      <c r="Z13" s="299"/>
      <c r="AA13" s="298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25482</v>
      </c>
      <c r="E14" s="116"/>
      <c r="F14" s="117">
        <v>98.58784385035013</v>
      </c>
      <c r="G14" s="98"/>
      <c r="H14" s="99">
        <v>90.40337744350232</v>
      </c>
      <c r="I14" s="118"/>
      <c r="J14" s="97">
        <v>252794</v>
      </c>
      <c r="K14" s="98"/>
      <c r="L14" s="99">
        <v>104.47241829633181</v>
      </c>
      <c r="M14" s="36" t="s">
        <v>17</v>
      </c>
      <c r="N14" s="41" t="s">
        <v>15</v>
      </c>
      <c r="O14" s="88" t="s">
        <v>16</v>
      </c>
      <c r="P14" s="115"/>
      <c r="Q14" s="161">
        <v>21653</v>
      </c>
      <c r="R14" s="98"/>
      <c r="S14" s="117">
        <v>82.23699202430687</v>
      </c>
      <c r="T14" s="98"/>
      <c r="U14" s="99">
        <v>86.37705441199935</v>
      </c>
      <c r="V14" s="162"/>
      <c r="W14" s="134">
        <v>238266</v>
      </c>
      <c r="X14" s="163"/>
      <c r="Y14" s="98"/>
      <c r="Z14" s="164">
        <v>100.81322140608604</v>
      </c>
      <c r="AA14" s="99"/>
    </row>
    <row r="15" spans="1:27" ht="19.5" customHeight="1">
      <c r="A15" s="43">
        <v>1</v>
      </c>
      <c r="B15" s="44" t="s">
        <v>18</v>
      </c>
      <c r="C15" s="45">
        <v>13518</v>
      </c>
      <c r="D15" s="46">
        <v>23126</v>
      </c>
      <c r="E15" s="119">
        <v>100.18528125694804</v>
      </c>
      <c r="F15" s="120">
        <v>96.70081538783191</v>
      </c>
      <c r="G15" s="121">
        <v>85.5244843730229</v>
      </c>
      <c r="H15" s="122">
        <v>89.06605045253227</v>
      </c>
      <c r="I15" s="123">
        <v>130729</v>
      </c>
      <c r="J15" s="123">
        <v>230333</v>
      </c>
      <c r="K15" s="124">
        <v>98.86186608587808</v>
      </c>
      <c r="L15" s="122">
        <v>104.98648543937136</v>
      </c>
      <c r="N15" s="43">
        <v>1</v>
      </c>
      <c r="O15" s="44" t="s">
        <v>18</v>
      </c>
      <c r="P15" s="45">
        <v>12802</v>
      </c>
      <c r="Q15" s="165">
        <v>20216</v>
      </c>
      <c r="R15" s="121">
        <v>91.1953269696538</v>
      </c>
      <c r="S15" s="120">
        <v>80.83813179782469</v>
      </c>
      <c r="T15" s="121">
        <v>85.34097726818213</v>
      </c>
      <c r="U15" s="122">
        <v>84.27195798074118</v>
      </c>
      <c r="V15" s="166">
        <v>128851</v>
      </c>
      <c r="W15" s="167">
        <v>222893</v>
      </c>
      <c r="X15" s="166">
        <v>8540</v>
      </c>
      <c r="Y15" s="121">
        <v>95.21385079214944</v>
      </c>
      <c r="Z15" s="168">
        <v>100.92734723448574</v>
      </c>
      <c r="AA15" s="122">
        <v>140.46052631578948</v>
      </c>
    </row>
    <row r="16" spans="1:27" ht="19.5" customHeight="1">
      <c r="A16" s="43"/>
      <c r="B16" s="44" t="s">
        <v>19</v>
      </c>
      <c r="C16" s="45">
        <v>2366</v>
      </c>
      <c r="D16" s="46">
        <v>1535</v>
      </c>
      <c r="E16" s="119">
        <v>122.84527518172376</v>
      </c>
      <c r="F16" s="120">
        <v>117.35474006116208</v>
      </c>
      <c r="G16" s="121">
        <v>159.00537634408602</v>
      </c>
      <c r="H16" s="122">
        <v>148.16602316602317</v>
      </c>
      <c r="I16" s="123">
        <v>19871</v>
      </c>
      <c r="J16" s="125">
        <v>14144</v>
      </c>
      <c r="K16" s="124">
        <v>123.2921759632686</v>
      </c>
      <c r="L16" s="122">
        <v>119.12743198854544</v>
      </c>
      <c r="N16" s="43"/>
      <c r="O16" s="44" t="s">
        <v>19</v>
      </c>
      <c r="P16" s="45">
        <v>2473</v>
      </c>
      <c r="Q16" s="165">
        <v>1642</v>
      </c>
      <c r="R16" s="121">
        <v>128.13471502590673</v>
      </c>
      <c r="S16" s="120">
        <v>118.47041847041848</v>
      </c>
      <c r="T16" s="121">
        <v>177.27598566308245</v>
      </c>
      <c r="U16" s="122">
        <v>162.5742574257426</v>
      </c>
      <c r="V16" s="166">
        <v>19976</v>
      </c>
      <c r="W16" s="167">
        <v>14281</v>
      </c>
      <c r="X16" s="169">
        <v>1351</v>
      </c>
      <c r="Y16" s="121">
        <v>114.65304482580498</v>
      </c>
      <c r="Z16" s="168">
        <v>108.80761904761904</v>
      </c>
      <c r="AA16" s="122">
        <v>106.127258444619</v>
      </c>
    </row>
    <row r="17" spans="1:27" ht="19.5" customHeight="1">
      <c r="A17" s="43"/>
      <c r="B17" s="44" t="s">
        <v>20</v>
      </c>
      <c r="C17" s="45">
        <v>4110</v>
      </c>
      <c r="D17" s="46">
        <v>4397</v>
      </c>
      <c r="E17" s="119">
        <v>98.77433309300649</v>
      </c>
      <c r="F17" s="120">
        <v>103.21596244131455</v>
      </c>
      <c r="G17" s="121">
        <v>91.3536341409202</v>
      </c>
      <c r="H17" s="122">
        <v>90.13940139401394</v>
      </c>
      <c r="I17" s="123">
        <v>37455</v>
      </c>
      <c r="J17" s="125">
        <v>42714</v>
      </c>
      <c r="K17" s="124">
        <v>106.95622376424227</v>
      </c>
      <c r="L17" s="122">
        <v>103.63702535484654</v>
      </c>
      <c r="N17" s="43"/>
      <c r="O17" s="44" t="s">
        <v>21</v>
      </c>
      <c r="P17" s="45">
        <v>3965</v>
      </c>
      <c r="Q17" s="165">
        <v>4212</v>
      </c>
      <c r="R17" s="121">
        <v>88.60335195530726</v>
      </c>
      <c r="S17" s="120">
        <v>87.51298566382712</v>
      </c>
      <c r="T17" s="121">
        <v>94.51728247914183</v>
      </c>
      <c r="U17" s="122">
        <v>90.8541846419327</v>
      </c>
      <c r="V17" s="166">
        <v>36787</v>
      </c>
      <c r="W17" s="167">
        <v>41692</v>
      </c>
      <c r="X17" s="169">
        <v>2438</v>
      </c>
      <c r="Y17" s="121">
        <v>101.38069778978118</v>
      </c>
      <c r="Z17" s="168">
        <v>97.67136766152836</v>
      </c>
      <c r="AA17" s="122">
        <v>129.68085106382978</v>
      </c>
    </row>
    <row r="18" spans="1:27" ht="19.5" customHeight="1">
      <c r="A18" s="43"/>
      <c r="B18" s="44" t="s">
        <v>22</v>
      </c>
      <c r="C18" s="45">
        <v>7042</v>
      </c>
      <c r="D18" s="46">
        <v>17194</v>
      </c>
      <c r="E18" s="119">
        <v>95.08506616257088</v>
      </c>
      <c r="F18" s="120">
        <v>93.71559383005396</v>
      </c>
      <c r="G18" s="121">
        <v>71.71809756594358</v>
      </c>
      <c r="H18" s="122">
        <v>85.75133409804998</v>
      </c>
      <c r="I18" s="123">
        <v>73403</v>
      </c>
      <c r="J18" s="125">
        <v>173475</v>
      </c>
      <c r="K18" s="124">
        <v>90.51147993785297</v>
      </c>
      <c r="L18" s="122">
        <v>104.31135564174258</v>
      </c>
      <c r="N18" s="43"/>
      <c r="O18" s="44" t="s">
        <v>22</v>
      </c>
      <c r="P18" s="45">
        <v>6364</v>
      </c>
      <c r="Q18" s="165">
        <v>14362</v>
      </c>
      <c r="R18" s="121">
        <v>83.37481986112931</v>
      </c>
      <c r="S18" s="120">
        <v>76.35706310808655</v>
      </c>
      <c r="T18" s="121">
        <v>67.62299436829242</v>
      </c>
      <c r="U18" s="122">
        <v>78.29689799923676</v>
      </c>
      <c r="V18" s="166">
        <v>72088</v>
      </c>
      <c r="W18" s="167">
        <v>166920</v>
      </c>
      <c r="X18" s="169">
        <v>4751</v>
      </c>
      <c r="Y18" s="121">
        <v>88.32257195015866</v>
      </c>
      <c r="Z18" s="168">
        <v>101.1427948180375</v>
      </c>
      <c r="AA18" s="122">
        <v>162.3163648787154</v>
      </c>
    </row>
    <row r="19" spans="1:27" ht="19.5" customHeight="1">
      <c r="A19" s="43">
        <v>2</v>
      </c>
      <c r="B19" s="44" t="s">
        <v>23</v>
      </c>
      <c r="C19" s="45">
        <v>15805</v>
      </c>
      <c r="D19" s="46">
        <v>1393</v>
      </c>
      <c r="E19" s="119">
        <v>168.24568873749203</v>
      </c>
      <c r="F19" s="120">
        <v>134.58937198067633</v>
      </c>
      <c r="G19" s="121">
        <v>185.0052674704436</v>
      </c>
      <c r="H19" s="122">
        <v>153.24532453245325</v>
      </c>
      <c r="I19" s="123">
        <v>122007</v>
      </c>
      <c r="J19" s="125">
        <v>11764</v>
      </c>
      <c r="K19" s="124">
        <v>101.7674829841185</v>
      </c>
      <c r="L19" s="122">
        <v>101.62404975812025</v>
      </c>
      <c r="N19" s="43">
        <v>2</v>
      </c>
      <c r="O19" s="44" t="s">
        <v>23</v>
      </c>
      <c r="P19" s="45">
        <v>16687</v>
      </c>
      <c r="Q19" s="165">
        <v>1437</v>
      </c>
      <c r="R19" s="121">
        <v>141.28354923376514</v>
      </c>
      <c r="S19" s="120">
        <v>108.69894099848713</v>
      </c>
      <c r="T19" s="121">
        <v>164.4039408866995</v>
      </c>
      <c r="U19" s="122">
        <v>133.17886932344766</v>
      </c>
      <c r="V19" s="166">
        <v>152100</v>
      </c>
      <c r="W19" s="167">
        <v>15373</v>
      </c>
      <c r="X19" s="169">
        <v>15873</v>
      </c>
      <c r="Y19" s="121">
        <v>100.25640856628722</v>
      </c>
      <c r="Z19" s="168">
        <v>99.18704432544034</v>
      </c>
      <c r="AA19" s="122">
        <v>111.05436227523963</v>
      </c>
    </row>
    <row r="20" spans="1:27" ht="19.5" customHeight="1" hidden="1">
      <c r="A20" s="43"/>
      <c r="B20" s="44" t="s">
        <v>24</v>
      </c>
      <c r="C20" s="45">
        <v>0</v>
      </c>
      <c r="D20" s="46">
        <v>0</v>
      </c>
      <c r="E20" s="119" t="s">
        <v>65</v>
      </c>
      <c r="F20" s="120" t="s">
        <v>65</v>
      </c>
      <c r="G20" s="121" t="s">
        <v>65</v>
      </c>
      <c r="H20" s="122" t="s">
        <v>65</v>
      </c>
      <c r="I20" s="123">
        <v>0</v>
      </c>
      <c r="J20" s="125">
        <v>0</v>
      </c>
      <c r="K20" s="124" t="s">
        <v>65</v>
      </c>
      <c r="L20" s="122" t="s">
        <v>65</v>
      </c>
      <c r="N20" s="43"/>
      <c r="O20" s="44" t="s">
        <v>24</v>
      </c>
      <c r="P20" s="45">
        <v>0</v>
      </c>
      <c r="Q20" s="165">
        <v>0</v>
      </c>
      <c r="R20" s="121" t="s">
        <v>65</v>
      </c>
      <c r="S20" s="120" t="s">
        <v>65</v>
      </c>
      <c r="T20" s="121" t="s">
        <v>65</v>
      </c>
      <c r="U20" s="122" t="s">
        <v>65</v>
      </c>
      <c r="V20" s="166">
        <v>0</v>
      </c>
      <c r="W20" s="167">
        <v>0</v>
      </c>
      <c r="X20" s="169">
        <v>0</v>
      </c>
      <c r="Y20" s="121" t="s">
        <v>65</v>
      </c>
      <c r="Z20" s="168" t="s">
        <v>65</v>
      </c>
      <c r="AA20" s="122" t="s">
        <v>65</v>
      </c>
    </row>
    <row r="21" spans="1:27" ht="19.5" customHeight="1" hidden="1">
      <c r="A21" s="43"/>
      <c r="B21" s="44" t="s">
        <v>25</v>
      </c>
      <c r="C21" s="45">
        <v>0</v>
      </c>
      <c r="D21" s="46">
        <v>0</v>
      </c>
      <c r="E21" s="119" t="s">
        <v>65</v>
      </c>
      <c r="F21" s="120" t="s">
        <v>65</v>
      </c>
      <c r="G21" s="121" t="s">
        <v>65</v>
      </c>
      <c r="H21" s="122" t="s">
        <v>65</v>
      </c>
      <c r="I21" s="123">
        <v>0</v>
      </c>
      <c r="J21" s="125">
        <v>0</v>
      </c>
      <c r="K21" s="124" t="s">
        <v>65</v>
      </c>
      <c r="L21" s="122" t="s">
        <v>65</v>
      </c>
      <c r="N21" s="43"/>
      <c r="O21" s="44" t="s">
        <v>25</v>
      </c>
      <c r="P21" s="45">
        <v>0</v>
      </c>
      <c r="Q21" s="165">
        <v>0</v>
      </c>
      <c r="R21" s="121" t="s">
        <v>65</v>
      </c>
      <c r="S21" s="120" t="s">
        <v>65</v>
      </c>
      <c r="T21" s="121" t="s">
        <v>65</v>
      </c>
      <c r="U21" s="122" t="s">
        <v>65</v>
      </c>
      <c r="V21" s="166">
        <v>0</v>
      </c>
      <c r="W21" s="167">
        <v>0</v>
      </c>
      <c r="X21" s="169">
        <v>0</v>
      </c>
      <c r="Y21" s="121" t="s">
        <v>65</v>
      </c>
      <c r="Z21" s="168" t="s">
        <v>65</v>
      </c>
      <c r="AA21" s="122" t="s">
        <v>65</v>
      </c>
    </row>
    <row r="22" spans="1:27" ht="19.5" customHeight="1">
      <c r="A22" s="43">
        <v>3</v>
      </c>
      <c r="B22" s="49" t="s">
        <v>26</v>
      </c>
      <c r="C22" s="45"/>
      <c r="D22" s="46">
        <v>963</v>
      </c>
      <c r="E22" s="126"/>
      <c r="F22" s="127">
        <v>107.35785953177256</v>
      </c>
      <c r="G22" s="128"/>
      <c r="H22" s="129">
        <v>73.34348819497333</v>
      </c>
      <c r="I22" s="130"/>
      <c r="J22" s="131">
        <v>10697</v>
      </c>
      <c r="K22" s="132"/>
      <c r="L22" s="129">
        <v>97.21894028901208</v>
      </c>
      <c r="N22" s="43">
        <v>3</v>
      </c>
      <c r="O22" s="50" t="s">
        <v>26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27</v>
      </c>
      <c r="B23" s="42" t="s">
        <v>28</v>
      </c>
      <c r="C23" s="115"/>
      <c r="D23" s="97">
        <v>2579</v>
      </c>
      <c r="E23" s="116"/>
      <c r="F23" s="117">
        <v>192.75037369207772</v>
      </c>
      <c r="G23" s="98"/>
      <c r="H23" s="99">
        <v>110.49700085689803</v>
      </c>
      <c r="I23" s="133"/>
      <c r="J23" s="134">
        <v>35650</v>
      </c>
      <c r="K23" s="135"/>
      <c r="L23" s="99">
        <v>105.80832813937613</v>
      </c>
      <c r="N23" s="41" t="s">
        <v>27</v>
      </c>
      <c r="O23" s="40" t="s">
        <v>28</v>
      </c>
      <c r="P23" s="115"/>
      <c r="Q23" s="161">
        <v>800</v>
      </c>
      <c r="R23" s="98"/>
      <c r="S23" s="117">
        <v>54.384772263766145</v>
      </c>
      <c r="T23" s="98"/>
      <c r="U23" s="99">
        <v>57.2655690765927</v>
      </c>
      <c r="V23" s="162"/>
      <c r="W23" s="134">
        <v>33939</v>
      </c>
      <c r="X23" s="174"/>
      <c r="Y23" s="146"/>
      <c r="Z23" s="175">
        <v>103.64319306174801</v>
      </c>
      <c r="AA23" s="147"/>
    </row>
    <row r="24" spans="1:27" ht="19.5" customHeight="1">
      <c r="A24" s="48">
        <v>4</v>
      </c>
      <c r="B24" s="49" t="s">
        <v>29</v>
      </c>
      <c r="C24" s="136">
        <v>2019</v>
      </c>
      <c r="D24" s="137">
        <v>2579</v>
      </c>
      <c r="E24" s="126">
        <v>188.51540616246498</v>
      </c>
      <c r="F24" s="127">
        <v>192.75037369207772</v>
      </c>
      <c r="G24" s="128">
        <v>110.08724100327154</v>
      </c>
      <c r="H24" s="129">
        <v>110.49700085689803</v>
      </c>
      <c r="I24" s="130">
        <v>27853</v>
      </c>
      <c r="J24" s="131">
        <v>35650</v>
      </c>
      <c r="K24" s="132">
        <v>100.59592603293846</v>
      </c>
      <c r="L24" s="129">
        <v>105.80832813937613</v>
      </c>
      <c r="N24" s="48">
        <v>4</v>
      </c>
      <c r="O24" s="49" t="s">
        <v>29</v>
      </c>
      <c r="P24" s="136">
        <v>711</v>
      </c>
      <c r="Q24" s="176">
        <v>800</v>
      </c>
      <c r="R24" s="128">
        <v>61.50519031141868</v>
      </c>
      <c r="S24" s="127">
        <v>54.384772263766145</v>
      </c>
      <c r="T24" s="128">
        <v>60.40781648258284</v>
      </c>
      <c r="U24" s="129">
        <v>57.2655690765927</v>
      </c>
      <c r="V24" s="171">
        <v>26768</v>
      </c>
      <c r="W24" s="177">
        <v>33939</v>
      </c>
      <c r="X24" s="178">
        <v>4266</v>
      </c>
      <c r="Y24" s="128">
        <v>98.88802689423326</v>
      </c>
      <c r="Z24" s="179">
        <v>103.64319306174801</v>
      </c>
      <c r="AA24" s="129">
        <v>117.06915477497256</v>
      </c>
    </row>
    <row r="25" spans="1:27" s="36" customFormat="1" ht="19.5" customHeight="1">
      <c r="A25" s="41" t="s">
        <v>30</v>
      </c>
      <c r="B25" s="42" t="s">
        <v>31</v>
      </c>
      <c r="C25" s="115"/>
      <c r="D25" s="97">
        <v>341</v>
      </c>
      <c r="E25" s="116"/>
      <c r="F25" s="117">
        <v>122.66187050359713</v>
      </c>
      <c r="G25" s="98"/>
      <c r="H25" s="99">
        <v>99.70760233918129</v>
      </c>
      <c r="I25" s="133"/>
      <c r="J25" s="134">
        <v>3998</v>
      </c>
      <c r="K25" s="135"/>
      <c r="L25" s="99">
        <v>73.5737946264262</v>
      </c>
      <c r="N25" s="41" t="s">
        <v>30</v>
      </c>
      <c r="O25" s="42" t="s">
        <v>31</v>
      </c>
      <c r="P25" s="115"/>
      <c r="Q25" s="161">
        <v>234</v>
      </c>
      <c r="R25" s="98"/>
      <c r="S25" s="117">
        <v>81.53310104529616</v>
      </c>
      <c r="T25" s="98"/>
      <c r="U25" s="99">
        <v>89.65517241379311</v>
      </c>
      <c r="V25" s="162"/>
      <c r="W25" s="134">
        <v>4092</v>
      </c>
      <c r="X25" s="163"/>
      <c r="Y25" s="98"/>
      <c r="Z25" s="164">
        <v>70.7836014530358</v>
      </c>
      <c r="AA25" s="99"/>
    </row>
    <row r="26" spans="1:27" ht="19.5" customHeight="1">
      <c r="A26" s="48">
        <v>5</v>
      </c>
      <c r="B26" s="50" t="s">
        <v>32</v>
      </c>
      <c r="C26" s="51">
        <v>8173</v>
      </c>
      <c r="D26" s="47">
        <v>341</v>
      </c>
      <c r="E26" s="103">
        <v>112.09710602112193</v>
      </c>
      <c r="F26" s="138">
        <v>122.66187050359713</v>
      </c>
      <c r="G26" s="139">
        <v>101.13847296126717</v>
      </c>
      <c r="H26" s="104">
        <v>99.70760233918129</v>
      </c>
      <c r="I26" s="140">
        <v>98657</v>
      </c>
      <c r="J26" s="141">
        <v>3998</v>
      </c>
      <c r="K26" s="142">
        <v>65.97409371468312</v>
      </c>
      <c r="L26" s="104">
        <v>73.5737946264262</v>
      </c>
      <c r="N26" s="48">
        <v>5</v>
      </c>
      <c r="O26" s="50" t="s">
        <v>32</v>
      </c>
      <c r="P26" s="51">
        <v>5266</v>
      </c>
      <c r="Q26" s="170">
        <v>234</v>
      </c>
      <c r="R26" s="139">
        <v>68.44294255263843</v>
      </c>
      <c r="S26" s="138">
        <v>81.53310104529616</v>
      </c>
      <c r="T26" s="139">
        <v>81.32818532818533</v>
      </c>
      <c r="U26" s="104">
        <v>89.65517241379311</v>
      </c>
      <c r="V26" s="180">
        <v>101975</v>
      </c>
      <c r="W26" s="172">
        <v>4092</v>
      </c>
      <c r="X26" s="181">
        <v>48868</v>
      </c>
      <c r="Y26" s="139">
        <v>69.94409959189272</v>
      </c>
      <c r="Z26" s="182">
        <v>70.7836014530358</v>
      </c>
      <c r="AA26" s="104">
        <v>104.9187367155463</v>
      </c>
    </row>
    <row r="27" spans="1:27" s="36" customFormat="1" ht="19.5" customHeight="1">
      <c r="A27" s="39" t="s">
        <v>33</v>
      </c>
      <c r="B27" s="40" t="s">
        <v>34</v>
      </c>
      <c r="C27" s="143"/>
      <c r="D27" s="100">
        <v>5424</v>
      </c>
      <c r="E27" s="144"/>
      <c r="F27" s="145">
        <v>48.346554951421695</v>
      </c>
      <c r="G27" s="146"/>
      <c r="H27" s="147">
        <v>59.90722332670642</v>
      </c>
      <c r="I27" s="148"/>
      <c r="J27" s="149">
        <v>113901</v>
      </c>
      <c r="K27" s="150"/>
      <c r="L27" s="147">
        <v>97.98272628735612</v>
      </c>
      <c r="N27" s="39" t="s">
        <v>33</v>
      </c>
      <c r="O27" s="40" t="s">
        <v>34</v>
      </c>
      <c r="P27" s="143"/>
      <c r="Q27" s="183">
        <v>6638</v>
      </c>
      <c r="R27" s="146"/>
      <c r="S27" s="145">
        <v>51.31416202844774</v>
      </c>
      <c r="T27" s="146"/>
      <c r="U27" s="147">
        <v>76.03665521191294</v>
      </c>
      <c r="V27" s="184"/>
      <c r="W27" s="149">
        <v>116659</v>
      </c>
      <c r="X27" s="174"/>
      <c r="Y27" s="146"/>
      <c r="Z27" s="175">
        <v>94.84471544715447</v>
      </c>
      <c r="AA27" s="147"/>
    </row>
    <row r="28" spans="1:27" ht="19.5" customHeight="1">
      <c r="A28" s="43">
        <v>6</v>
      </c>
      <c r="B28" s="44" t="s">
        <v>35</v>
      </c>
      <c r="C28" s="45">
        <v>44088</v>
      </c>
      <c r="D28" s="46">
        <v>733</v>
      </c>
      <c r="E28" s="119">
        <v>106.65763499129088</v>
      </c>
      <c r="F28" s="120">
        <v>107.95287187039764</v>
      </c>
      <c r="G28" s="121">
        <v>93.11677614209981</v>
      </c>
      <c r="H28" s="122">
        <v>98.92037786774628</v>
      </c>
      <c r="I28" s="123">
        <v>542065</v>
      </c>
      <c r="J28" s="125">
        <v>9835</v>
      </c>
      <c r="K28" s="124">
        <v>102.57601447245918</v>
      </c>
      <c r="L28" s="122">
        <v>109.48458198819993</v>
      </c>
      <c r="N28" s="43">
        <v>6</v>
      </c>
      <c r="O28" s="44" t="s">
        <v>35</v>
      </c>
      <c r="P28" s="45">
        <v>44294</v>
      </c>
      <c r="Q28" s="165">
        <v>1560</v>
      </c>
      <c r="R28" s="121">
        <v>99.61094744417208</v>
      </c>
      <c r="S28" s="120">
        <v>97.86700125470514</v>
      </c>
      <c r="T28" s="121">
        <v>111.36980790505883</v>
      </c>
      <c r="U28" s="122">
        <v>102.97029702970296</v>
      </c>
      <c r="V28" s="166">
        <v>557223</v>
      </c>
      <c r="W28" s="167">
        <v>18695</v>
      </c>
      <c r="X28" s="169">
        <v>77840</v>
      </c>
      <c r="Y28" s="121">
        <v>103.2116158285854</v>
      </c>
      <c r="Z28" s="168">
        <v>111.8791143028127</v>
      </c>
      <c r="AA28" s="122">
        <v>87.82182909492971</v>
      </c>
    </row>
    <row r="29" spans="1:27" ht="19.5" customHeight="1">
      <c r="A29" s="43">
        <v>7</v>
      </c>
      <c r="B29" s="44" t="s">
        <v>36</v>
      </c>
      <c r="C29" s="45">
        <v>949</v>
      </c>
      <c r="D29" s="46">
        <v>3769</v>
      </c>
      <c r="E29" s="119">
        <v>38.31247476786435</v>
      </c>
      <c r="F29" s="120">
        <v>44.03551816801028</v>
      </c>
      <c r="G29" s="121">
        <v>63.862718707940786</v>
      </c>
      <c r="H29" s="122">
        <v>55.853586247777116</v>
      </c>
      <c r="I29" s="123">
        <v>22699</v>
      </c>
      <c r="J29" s="125">
        <v>80104</v>
      </c>
      <c r="K29" s="124">
        <v>102.40458359649915</v>
      </c>
      <c r="L29" s="122">
        <v>98.86697440201426</v>
      </c>
      <c r="N29" s="43">
        <v>7</v>
      </c>
      <c r="O29" s="44" t="s">
        <v>36</v>
      </c>
      <c r="P29" s="45">
        <v>1072</v>
      </c>
      <c r="Q29" s="165">
        <v>3717</v>
      </c>
      <c r="R29" s="121">
        <v>43.73725010199918</v>
      </c>
      <c r="S29" s="120">
        <v>44.31858829140336</v>
      </c>
      <c r="T29" s="121">
        <v>80.42010502625656</v>
      </c>
      <c r="U29" s="122">
        <v>67.98975672215109</v>
      </c>
      <c r="V29" s="166">
        <v>21849</v>
      </c>
      <c r="W29" s="167">
        <v>76474</v>
      </c>
      <c r="X29" s="169">
        <v>2178</v>
      </c>
      <c r="Y29" s="121">
        <v>95.51057877251269</v>
      </c>
      <c r="Z29" s="168">
        <v>93.43417065780471</v>
      </c>
      <c r="AA29" s="122">
        <v>151.25</v>
      </c>
    </row>
    <row r="30" spans="1:27" ht="19.5" customHeight="1">
      <c r="A30" s="43">
        <v>8</v>
      </c>
      <c r="B30" s="44" t="s">
        <v>37</v>
      </c>
      <c r="C30" s="45">
        <v>535</v>
      </c>
      <c r="D30" s="46">
        <v>255</v>
      </c>
      <c r="E30" s="119">
        <v>46.48132059079062</v>
      </c>
      <c r="F30" s="120">
        <v>42.71356783919598</v>
      </c>
      <c r="G30" s="121">
        <v>64.38026474127557</v>
      </c>
      <c r="H30" s="122">
        <v>80.4416403785489</v>
      </c>
      <c r="I30" s="123">
        <v>13179</v>
      </c>
      <c r="J30" s="125">
        <v>6596</v>
      </c>
      <c r="K30" s="124">
        <v>90.27949034114263</v>
      </c>
      <c r="L30" s="122">
        <v>90.59195165499244</v>
      </c>
      <c r="N30" s="43">
        <v>8</v>
      </c>
      <c r="O30" s="44" t="s">
        <v>37</v>
      </c>
      <c r="P30" s="45">
        <v>868</v>
      </c>
      <c r="Q30" s="165">
        <v>392</v>
      </c>
      <c r="R30" s="121">
        <v>41.791044776119406</v>
      </c>
      <c r="S30" s="120">
        <v>39.91853360488798</v>
      </c>
      <c r="T30" s="121">
        <v>71.61716171617162</v>
      </c>
      <c r="U30" s="122">
        <v>76.5625</v>
      </c>
      <c r="V30" s="166">
        <v>12327</v>
      </c>
      <c r="W30" s="167">
        <v>6008</v>
      </c>
      <c r="X30" s="169">
        <v>4842</v>
      </c>
      <c r="Y30" s="121">
        <v>90.13600467973092</v>
      </c>
      <c r="Z30" s="168">
        <v>88.05510772387512</v>
      </c>
      <c r="AA30" s="122">
        <v>117.72428884026257</v>
      </c>
    </row>
    <row r="31" spans="1:27" ht="19.5" customHeight="1">
      <c r="A31" s="43">
        <v>9</v>
      </c>
      <c r="B31" s="50" t="s">
        <v>38</v>
      </c>
      <c r="C31" s="51">
        <v>746</v>
      </c>
      <c r="D31" s="47">
        <v>667</v>
      </c>
      <c r="E31" s="103">
        <v>50.67934782608695</v>
      </c>
      <c r="F31" s="138">
        <v>48.19364161849711</v>
      </c>
      <c r="G31" s="139">
        <v>57.874321179208685</v>
      </c>
      <c r="H31" s="104">
        <v>53.44551282051282</v>
      </c>
      <c r="I31" s="140">
        <v>16967</v>
      </c>
      <c r="J31" s="141">
        <v>17366</v>
      </c>
      <c r="K31" s="142">
        <v>93.86479309581766</v>
      </c>
      <c r="L31" s="104">
        <v>91.59282700421942</v>
      </c>
      <c r="N31" s="43">
        <v>9</v>
      </c>
      <c r="O31" s="50" t="s">
        <v>38</v>
      </c>
      <c r="P31" s="51">
        <v>1113</v>
      </c>
      <c r="Q31" s="170">
        <v>969</v>
      </c>
      <c r="R31" s="139">
        <v>51.863932898415655</v>
      </c>
      <c r="S31" s="138">
        <v>49.11302584896097</v>
      </c>
      <c r="T31" s="139">
        <v>83.81024096385542</v>
      </c>
      <c r="U31" s="104">
        <v>78.39805825242719</v>
      </c>
      <c r="V31" s="180">
        <v>15314</v>
      </c>
      <c r="W31" s="172">
        <v>15482</v>
      </c>
      <c r="X31" s="181">
        <v>4924</v>
      </c>
      <c r="Y31" s="139">
        <v>87.75428342215346</v>
      </c>
      <c r="Z31" s="182">
        <v>87.87104830013054</v>
      </c>
      <c r="AA31" s="104">
        <v>145.59432288586635</v>
      </c>
    </row>
    <row r="32" spans="1:27" s="36" customFormat="1" ht="19.5" customHeight="1">
      <c r="A32" s="41" t="s">
        <v>54</v>
      </c>
      <c r="B32" s="40" t="s">
        <v>39</v>
      </c>
      <c r="C32" s="143"/>
      <c r="D32" s="100">
        <v>399</v>
      </c>
      <c r="E32" s="144"/>
      <c r="F32" s="145">
        <v>80.60606060606061</v>
      </c>
      <c r="G32" s="146"/>
      <c r="H32" s="147">
        <v>47.89915966386555</v>
      </c>
      <c r="I32" s="148"/>
      <c r="J32" s="149">
        <v>4748</v>
      </c>
      <c r="K32" s="150"/>
      <c r="L32" s="147">
        <v>97.55496198890486</v>
      </c>
      <c r="M32" s="101"/>
      <c r="N32" s="41" t="s">
        <v>54</v>
      </c>
      <c r="O32" s="40" t="s">
        <v>39</v>
      </c>
      <c r="P32" s="143"/>
      <c r="Q32" s="183">
        <v>483</v>
      </c>
      <c r="R32" s="146"/>
      <c r="S32" s="145">
        <v>64.57219251336898</v>
      </c>
      <c r="T32" s="146"/>
      <c r="U32" s="147">
        <v>86.7145421903052</v>
      </c>
      <c r="V32" s="184"/>
      <c r="W32" s="149">
        <v>5071</v>
      </c>
      <c r="X32" s="185"/>
      <c r="Y32" s="146"/>
      <c r="Z32" s="175">
        <v>85.61539760256628</v>
      </c>
      <c r="AA32" s="147"/>
    </row>
    <row r="33" spans="1:27" ht="19.5" customHeight="1">
      <c r="A33" s="48">
        <v>10</v>
      </c>
      <c r="B33" s="50" t="s">
        <v>40</v>
      </c>
      <c r="C33" s="51">
        <v>4062</v>
      </c>
      <c r="D33" s="47">
        <v>399</v>
      </c>
      <c r="E33" s="103">
        <v>135.12974051896208</v>
      </c>
      <c r="F33" s="138">
        <v>80.60606060606061</v>
      </c>
      <c r="G33" s="139">
        <v>219.68631692806923</v>
      </c>
      <c r="H33" s="104">
        <v>47.89915966386555</v>
      </c>
      <c r="I33" s="140">
        <v>21459</v>
      </c>
      <c r="J33" s="141">
        <v>4748</v>
      </c>
      <c r="K33" s="142">
        <v>142.6321036889332</v>
      </c>
      <c r="L33" s="104">
        <v>97.55496198890486</v>
      </c>
      <c r="N33" s="48">
        <v>10</v>
      </c>
      <c r="O33" s="50" t="s">
        <v>40</v>
      </c>
      <c r="P33" s="51">
        <v>4624</v>
      </c>
      <c r="Q33" s="170">
        <v>483</v>
      </c>
      <c r="R33" s="139">
        <v>138.8171720204143</v>
      </c>
      <c r="S33" s="138">
        <v>64.57219251336898</v>
      </c>
      <c r="T33" s="139">
        <v>186.4516129032258</v>
      </c>
      <c r="U33" s="104">
        <v>86.7145421903052</v>
      </c>
      <c r="V33" s="180">
        <v>22831</v>
      </c>
      <c r="W33" s="172">
        <v>5071</v>
      </c>
      <c r="X33" s="181">
        <v>10027</v>
      </c>
      <c r="Y33" s="139">
        <v>102.59279230700099</v>
      </c>
      <c r="Z33" s="182">
        <v>85.61539760256628</v>
      </c>
      <c r="AA33" s="104">
        <v>77.41063846213233</v>
      </c>
    </row>
    <row r="34" spans="1:27" ht="19.5" customHeight="1" hidden="1">
      <c r="A34" s="43">
        <v>11</v>
      </c>
      <c r="B34" s="191" t="s">
        <v>55</v>
      </c>
      <c r="C34" s="75"/>
      <c r="D34" s="192"/>
      <c r="E34" s="193"/>
      <c r="F34" s="194"/>
      <c r="G34" s="195"/>
      <c r="H34" s="196"/>
      <c r="I34" s="197"/>
      <c r="J34" s="198"/>
      <c r="K34" s="199"/>
      <c r="L34" s="196"/>
      <c r="N34" s="43">
        <v>11</v>
      </c>
      <c r="O34" s="191" t="s">
        <v>55</v>
      </c>
      <c r="P34" s="75"/>
      <c r="Q34" s="200"/>
      <c r="R34" s="195"/>
      <c r="S34" s="194"/>
      <c r="T34" s="195"/>
      <c r="U34" s="196"/>
      <c r="V34" s="201"/>
      <c r="W34" s="202"/>
      <c r="X34" s="203"/>
      <c r="Y34" s="195"/>
      <c r="Z34" s="204"/>
      <c r="AA34" s="196"/>
    </row>
    <row r="35" spans="1:27" s="36" customFormat="1" ht="19.5" customHeight="1" hidden="1">
      <c r="A35" s="52" t="s">
        <v>53</v>
      </c>
      <c r="B35" s="53" t="s">
        <v>41</v>
      </c>
      <c r="C35" s="151"/>
      <c r="D35" s="54"/>
      <c r="E35" s="152"/>
      <c r="F35" s="153"/>
      <c r="G35" s="154"/>
      <c r="H35" s="55"/>
      <c r="I35" s="155"/>
      <c r="J35" s="156"/>
      <c r="K35" s="157"/>
      <c r="L35" s="55"/>
      <c r="N35" s="52" t="s">
        <v>53</v>
      </c>
      <c r="O35" s="53" t="s">
        <v>41</v>
      </c>
      <c r="P35" s="151"/>
      <c r="Q35" s="186"/>
      <c r="R35" s="154"/>
      <c r="S35" s="153"/>
      <c r="T35" s="154"/>
      <c r="U35" s="55"/>
      <c r="V35" s="187"/>
      <c r="W35" s="188"/>
      <c r="X35" s="189"/>
      <c r="Y35" s="154"/>
      <c r="Z35" s="190"/>
      <c r="AA35" s="55"/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/>
      <c r="E37" s="64"/>
      <c r="F37" s="58"/>
      <c r="G37" s="58"/>
      <c r="H37" s="58"/>
      <c r="I37" s="59"/>
      <c r="J37" s="59"/>
      <c r="K37" s="58"/>
      <c r="L37" s="58"/>
      <c r="N37" s="63"/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301"/>
      <c r="O39" s="301"/>
      <c r="P39" s="301"/>
      <c r="Q39" s="301"/>
      <c r="R39" s="301"/>
      <c r="S39" s="301"/>
      <c r="T39" s="301"/>
      <c r="U39" s="301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89" t="s">
        <v>42</v>
      </c>
      <c r="J40" s="265"/>
      <c r="K40" s="265"/>
      <c r="L40" s="265"/>
      <c r="S40" s="29"/>
      <c r="T40" s="29"/>
      <c r="U40" s="29"/>
      <c r="V40" s="68"/>
      <c r="W40" s="68"/>
      <c r="X40" s="289" t="s">
        <v>42</v>
      </c>
      <c r="Y40" s="289"/>
      <c r="Z40" s="289"/>
      <c r="AA40" s="289"/>
    </row>
    <row r="41" spans="1:27" s="36" customFormat="1" ht="27.75" customHeight="1">
      <c r="A41" s="290" t="s">
        <v>60</v>
      </c>
      <c r="B41" s="302"/>
      <c r="C41" s="86"/>
      <c r="D41" s="208">
        <f>SUM(D42:D48)</f>
        <v>1338</v>
      </c>
      <c r="E41" s="209"/>
      <c r="F41" s="55">
        <v>84.4</v>
      </c>
      <c r="G41" s="87"/>
      <c r="H41" s="218">
        <v>92.6</v>
      </c>
      <c r="I41" s="82"/>
      <c r="J41" s="258">
        <f>SUM(J42:J48)</f>
        <v>15641</v>
      </c>
      <c r="K41" s="69"/>
      <c r="L41" s="55">
        <v>101.1</v>
      </c>
      <c r="N41" s="290" t="s">
        <v>60</v>
      </c>
      <c r="O41" s="291"/>
      <c r="P41" s="219"/>
      <c r="Q41" s="220">
        <f>SUM(Q42:Q48)</f>
        <v>1287</v>
      </c>
      <c r="R41" s="232"/>
      <c r="S41" s="233">
        <v>59.4</v>
      </c>
      <c r="T41" s="234"/>
      <c r="U41" s="233">
        <v>88.3</v>
      </c>
      <c r="V41" s="221"/>
      <c r="W41" s="220">
        <f>SUM(W42:W48)</f>
        <v>17280</v>
      </c>
      <c r="X41" s="222"/>
      <c r="Y41" s="241"/>
      <c r="Z41" s="232">
        <v>101.6</v>
      </c>
      <c r="AA41" s="242"/>
    </row>
    <row r="42" spans="1:27" ht="19.5" customHeight="1">
      <c r="A42" s="70" t="s">
        <v>43</v>
      </c>
      <c r="B42" s="71" t="s">
        <v>44</v>
      </c>
      <c r="C42" s="85">
        <v>207</v>
      </c>
      <c r="D42" s="93">
        <v>496</v>
      </c>
      <c r="E42" s="216">
        <v>82.14285714285714</v>
      </c>
      <c r="F42" s="217">
        <v>84.21052631578948</v>
      </c>
      <c r="G42" s="216">
        <v>82.8</v>
      </c>
      <c r="H42" s="89">
        <v>127.9</v>
      </c>
      <c r="I42" s="75">
        <v>2531</v>
      </c>
      <c r="J42" s="72">
        <v>5211</v>
      </c>
      <c r="K42" s="212">
        <v>104.02794903411427</v>
      </c>
      <c r="L42" s="95">
        <v>114.20429636124507</v>
      </c>
      <c r="N42" s="70" t="s">
        <v>43</v>
      </c>
      <c r="O42" s="71" t="s">
        <v>45</v>
      </c>
      <c r="P42" s="223">
        <v>130</v>
      </c>
      <c r="Q42" s="224">
        <v>263</v>
      </c>
      <c r="R42" s="235">
        <v>58.82352941176471</v>
      </c>
      <c r="S42" s="236">
        <v>51.3671875</v>
      </c>
      <c r="T42" s="235">
        <v>81.25</v>
      </c>
      <c r="U42" s="236">
        <v>74.92877492877493</v>
      </c>
      <c r="V42" s="225">
        <v>2741</v>
      </c>
      <c r="W42" s="224">
        <v>5909</v>
      </c>
      <c r="X42" s="226">
        <v>1096</v>
      </c>
      <c r="Y42" s="243">
        <v>103.82575757575758</v>
      </c>
      <c r="Z42" s="235">
        <v>105.61315695387916</v>
      </c>
      <c r="AA42" s="236">
        <v>143.45549738219896</v>
      </c>
    </row>
    <row r="43" spans="1:27" ht="19.5" customHeight="1">
      <c r="A43" s="73" t="s">
        <v>43</v>
      </c>
      <c r="B43" s="74" t="s">
        <v>46</v>
      </c>
      <c r="C43" s="84">
        <v>123</v>
      </c>
      <c r="D43" s="94">
        <v>41</v>
      </c>
      <c r="E43" s="213">
        <v>62.121212121212125</v>
      </c>
      <c r="F43" s="210">
        <v>70.6896551724138</v>
      </c>
      <c r="G43" s="213">
        <v>90.44117647058823</v>
      </c>
      <c r="H43" s="90">
        <v>103.6</v>
      </c>
      <c r="I43" s="45">
        <v>1785</v>
      </c>
      <c r="J43" s="259">
        <v>556</v>
      </c>
      <c r="K43" s="213">
        <v>98.50993377483444</v>
      </c>
      <c r="L43" s="91">
        <v>101.6</v>
      </c>
      <c r="N43" s="73" t="s">
        <v>43</v>
      </c>
      <c r="O43" s="74" t="s">
        <v>46</v>
      </c>
      <c r="P43" s="205">
        <v>171</v>
      </c>
      <c r="Q43" s="227">
        <v>58</v>
      </c>
      <c r="R43" s="237">
        <v>27.714748784440843</v>
      </c>
      <c r="S43" s="238">
        <v>28.712871287128714</v>
      </c>
      <c r="T43" s="237">
        <v>109.61538461538461</v>
      </c>
      <c r="U43" s="238">
        <v>116.9</v>
      </c>
      <c r="V43" s="228">
        <v>1732</v>
      </c>
      <c r="W43" s="227">
        <v>570</v>
      </c>
      <c r="X43" s="229">
        <v>462</v>
      </c>
      <c r="Y43" s="244">
        <v>88.63868986693961</v>
      </c>
      <c r="Z43" s="237">
        <v>90.1</v>
      </c>
      <c r="AA43" s="238">
        <v>114.64019851116625</v>
      </c>
    </row>
    <row r="44" spans="1:27" ht="19.5" customHeight="1">
      <c r="A44" s="76" t="s">
        <v>43</v>
      </c>
      <c r="B44" s="44" t="s">
        <v>47</v>
      </c>
      <c r="C44" s="84">
        <v>94</v>
      </c>
      <c r="D44" s="94">
        <v>31</v>
      </c>
      <c r="E44" s="213">
        <v>109.30232558139535</v>
      </c>
      <c r="F44" s="210">
        <v>83.78378378378379</v>
      </c>
      <c r="G44" s="213">
        <v>151.61290322580646</v>
      </c>
      <c r="H44" s="90">
        <v>115.9</v>
      </c>
      <c r="I44" s="45">
        <v>897</v>
      </c>
      <c r="J44" s="259">
        <v>363</v>
      </c>
      <c r="K44" s="213">
        <v>116.94915254237289</v>
      </c>
      <c r="L44" s="91">
        <v>119.8</v>
      </c>
      <c r="N44" s="76" t="s">
        <v>43</v>
      </c>
      <c r="O44" s="44" t="s">
        <v>47</v>
      </c>
      <c r="P44" s="205">
        <v>124</v>
      </c>
      <c r="Q44" s="227">
        <v>49</v>
      </c>
      <c r="R44" s="237">
        <v>51.88284518828451</v>
      </c>
      <c r="S44" s="238">
        <v>43.362831858407084</v>
      </c>
      <c r="T44" s="237">
        <v>100</v>
      </c>
      <c r="U44" s="238">
        <v>83.9</v>
      </c>
      <c r="V44" s="228">
        <v>737</v>
      </c>
      <c r="W44" s="227">
        <v>332</v>
      </c>
      <c r="X44" s="229">
        <v>332</v>
      </c>
      <c r="Y44" s="244">
        <v>86.40093786635406</v>
      </c>
      <c r="Z44" s="237">
        <v>83.7</v>
      </c>
      <c r="AA44" s="238">
        <v>119.42446043165468</v>
      </c>
    </row>
    <row r="45" spans="1:27" ht="19.5" customHeight="1">
      <c r="A45" s="76" t="s">
        <v>43</v>
      </c>
      <c r="B45" s="44" t="s">
        <v>48</v>
      </c>
      <c r="C45" s="45">
        <v>962</v>
      </c>
      <c r="D45" s="94">
        <v>95</v>
      </c>
      <c r="E45" s="213">
        <v>52.59704756697649</v>
      </c>
      <c r="F45" s="210">
        <v>71.42857142857143</v>
      </c>
      <c r="G45" s="213">
        <v>73.15589353612167</v>
      </c>
      <c r="H45" s="90">
        <v>90.8</v>
      </c>
      <c r="I45" s="45">
        <v>20002</v>
      </c>
      <c r="J45" s="77">
        <v>1410</v>
      </c>
      <c r="K45" s="213">
        <v>99.46295375435108</v>
      </c>
      <c r="L45" s="91">
        <v>97.71468144044321</v>
      </c>
      <c r="N45" s="76" t="s">
        <v>43</v>
      </c>
      <c r="O45" s="44" t="s">
        <v>48</v>
      </c>
      <c r="P45" s="205">
        <v>1049</v>
      </c>
      <c r="Q45" s="227">
        <v>105</v>
      </c>
      <c r="R45" s="237">
        <v>60.14908256880734</v>
      </c>
      <c r="S45" s="238">
        <v>80.8</v>
      </c>
      <c r="T45" s="237">
        <v>82.72870662460568</v>
      </c>
      <c r="U45" s="238">
        <v>86.9</v>
      </c>
      <c r="V45" s="228">
        <v>19922</v>
      </c>
      <c r="W45" s="227">
        <v>1412</v>
      </c>
      <c r="X45" s="229">
        <v>1414</v>
      </c>
      <c r="Y45" s="244">
        <v>99.41613852986677</v>
      </c>
      <c r="Z45" s="237">
        <v>96.2</v>
      </c>
      <c r="AA45" s="238">
        <v>97.92243767313019</v>
      </c>
    </row>
    <row r="46" spans="1:27" ht="19.5" customHeight="1">
      <c r="A46" s="76" t="s">
        <v>43</v>
      </c>
      <c r="B46" s="44" t="s">
        <v>58</v>
      </c>
      <c r="C46" s="246">
        <v>101</v>
      </c>
      <c r="D46" s="253">
        <v>292</v>
      </c>
      <c r="E46" s="254">
        <v>103.1</v>
      </c>
      <c r="F46" s="255">
        <v>105.8</v>
      </c>
      <c r="G46" s="254">
        <v>96.2</v>
      </c>
      <c r="H46" s="120">
        <v>102.9</v>
      </c>
      <c r="I46" s="256">
        <v>1010</v>
      </c>
      <c r="J46" s="257">
        <v>2801</v>
      </c>
      <c r="K46" s="254">
        <v>101.6</v>
      </c>
      <c r="L46" s="122">
        <v>103.1</v>
      </c>
      <c r="N46" s="76" t="s">
        <v>43</v>
      </c>
      <c r="O46" s="44" t="s">
        <v>58</v>
      </c>
      <c r="P46" s="246">
        <v>81</v>
      </c>
      <c r="Q46" s="247">
        <v>243</v>
      </c>
      <c r="R46" s="248">
        <v>71.7</v>
      </c>
      <c r="S46" s="249">
        <v>73.2</v>
      </c>
      <c r="T46" s="248">
        <v>78.6</v>
      </c>
      <c r="U46" s="249">
        <v>84.6</v>
      </c>
      <c r="V46" s="250">
        <v>1087</v>
      </c>
      <c r="W46" s="247">
        <v>3107</v>
      </c>
      <c r="X46" s="251">
        <v>102</v>
      </c>
      <c r="Y46" s="252">
        <v>109.8</v>
      </c>
      <c r="Z46" s="248">
        <v>110.6</v>
      </c>
      <c r="AA46" s="249">
        <v>67.1</v>
      </c>
    </row>
    <row r="47" spans="1:27" ht="19.5" customHeight="1">
      <c r="A47" s="76" t="s">
        <v>43</v>
      </c>
      <c r="B47" s="44" t="s">
        <v>49</v>
      </c>
      <c r="C47" s="205">
        <v>136</v>
      </c>
      <c r="D47" s="94">
        <v>33</v>
      </c>
      <c r="E47" s="213">
        <v>13.492063492063492</v>
      </c>
      <c r="F47" s="210">
        <v>16.582914572864322</v>
      </c>
      <c r="G47" s="213">
        <v>11.785095320623917</v>
      </c>
      <c r="H47" s="90">
        <v>14.1</v>
      </c>
      <c r="I47" s="45">
        <v>10512</v>
      </c>
      <c r="J47" s="77">
        <v>2046</v>
      </c>
      <c r="K47" s="213">
        <v>73.19824524754543</v>
      </c>
      <c r="L47" s="91">
        <v>72.2</v>
      </c>
      <c r="N47" s="76" t="s">
        <v>43</v>
      </c>
      <c r="O47" s="44" t="s">
        <v>49</v>
      </c>
      <c r="P47" s="205">
        <v>930</v>
      </c>
      <c r="Q47" s="227">
        <v>176</v>
      </c>
      <c r="R47" s="237">
        <v>36.68639053254438</v>
      </c>
      <c r="S47" s="238">
        <v>34.50980392156863</v>
      </c>
      <c r="T47" s="237">
        <v>79.48717948717949</v>
      </c>
      <c r="U47" s="238">
        <v>75.53648068669527</v>
      </c>
      <c r="V47" s="228">
        <v>11511</v>
      </c>
      <c r="W47" s="227">
        <v>2280</v>
      </c>
      <c r="X47" s="229">
        <v>1203</v>
      </c>
      <c r="Y47" s="244">
        <v>81.85891053904139</v>
      </c>
      <c r="Z47" s="237">
        <v>81.31907308377896</v>
      </c>
      <c r="AA47" s="238">
        <v>52.972258916776745</v>
      </c>
    </row>
    <row r="48" spans="1:27" ht="19.5" customHeight="1">
      <c r="A48" s="78" t="s">
        <v>43</v>
      </c>
      <c r="B48" s="50" t="s">
        <v>50</v>
      </c>
      <c r="C48" s="206">
        <v>1514</v>
      </c>
      <c r="D48" s="207">
        <v>350</v>
      </c>
      <c r="E48" s="214">
        <v>136.88969258589512</v>
      </c>
      <c r="F48" s="211">
        <v>119.04761904761905</v>
      </c>
      <c r="G48" s="214">
        <v>116.91119691119692</v>
      </c>
      <c r="H48" s="138">
        <v>96.1</v>
      </c>
      <c r="I48" s="51">
        <v>11518</v>
      </c>
      <c r="J48" s="79">
        <v>3254</v>
      </c>
      <c r="K48" s="215">
        <v>103.52327880639942</v>
      </c>
      <c r="L48" s="92">
        <v>106.3</v>
      </c>
      <c r="N48" s="78" t="s">
        <v>43</v>
      </c>
      <c r="O48" s="50" t="s">
        <v>50</v>
      </c>
      <c r="P48" s="206">
        <v>1201</v>
      </c>
      <c r="Q48" s="207">
        <v>393</v>
      </c>
      <c r="R48" s="239">
        <v>100.25041736227045</v>
      </c>
      <c r="S48" s="240">
        <v>107.37704918032786</v>
      </c>
      <c r="T48" s="239">
        <v>100.75503355704699</v>
      </c>
      <c r="U48" s="240">
        <v>109.7</v>
      </c>
      <c r="V48" s="230">
        <v>11884</v>
      </c>
      <c r="W48" s="207">
        <v>3670</v>
      </c>
      <c r="X48" s="231">
        <v>2117</v>
      </c>
      <c r="Y48" s="245">
        <v>106.18298784846318</v>
      </c>
      <c r="Z48" s="239">
        <v>111.05056009688163</v>
      </c>
      <c r="AA48" s="240">
        <v>91.88368055555556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51</v>
      </c>
      <c r="B50" s="60" t="s">
        <v>59</v>
      </c>
      <c r="N50" s="63" t="s">
        <v>51</v>
      </c>
      <c r="O50" s="60" t="s">
        <v>59</v>
      </c>
    </row>
    <row r="51" spans="1:15" s="60" customFormat="1" ht="12.75" customHeight="1">
      <c r="A51" s="63"/>
      <c r="B51" s="60" t="s">
        <v>56</v>
      </c>
      <c r="N51" s="63"/>
      <c r="O51" s="60" t="s">
        <v>56</v>
      </c>
    </row>
    <row r="52" spans="1:15" s="60" customFormat="1" ht="12.75" customHeight="1">
      <c r="A52" s="63"/>
      <c r="B52" s="60" t="s">
        <v>57</v>
      </c>
      <c r="N52" s="63"/>
      <c r="O52" s="60" t="s">
        <v>61</v>
      </c>
    </row>
    <row r="53" spans="2:26" s="80" customFormat="1" ht="12.75" customHeight="1">
      <c r="B53" s="60" t="s">
        <v>52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/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/>
      <c r="O55" s="81"/>
    </row>
    <row r="56" s="60" customFormat="1" ht="12" customHeight="1">
      <c r="B56" s="81"/>
    </row>
    <row r="57" spans="2:14" ht="12" customHeight="1">
      <c r="B57" s="60"/>
      <c r="D57" s="96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6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2014-12-12T07:04:00Z</cp:lastPrinted>
  <dcterms:created xsi:type="dcterms:W3CDTF">2005-03-28T06:06:43Z</dcterms:created>
  <dcterms:modified xsi:type="dcterms:W3CDTF">2014-12-12T07:31:22Z</dcterms:modified>
  <cp:category/>
  <cp:version/>
  <cp:contentType/>
  <cp:contentStatus/>
</cp:coreProperties>
</file>