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<sst xmlns="http://schemas.openxmlformats.org/spreadsheetml/2006/main" count="173" uniqueCount="67">
  <si>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</si>
  <si>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</si>
  <si>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</si>
  <si>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</si>
  <si>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</si>
  <si>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</si>
  <si>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</si>
  <si>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</si>
  <si>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</si>
  <si>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</si>
  <si>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</si>
  <si>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</si>
  <si>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</si>
  <si>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</si>
  <si>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</si>
  <si>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</si>
  <si>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</si>
  <si>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</si>
  <si>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</si>
  <si>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</si>
  <si>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</si>
  <si>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</si>
  <si>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</si>
  <si>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</si>
  <si>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</si>
  <si>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</si>
  <si>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</si>
  <si>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</si>
  <si>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</si>
  <si>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</si>
  <si>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</si>
  <si>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</si>
  <si>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</si>
  <si>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</si>
  <si>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</si>
  <si>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</si>
  <si>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</si>
  <si>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</si>
  <si>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</si>
  <si>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</si>
  <si>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</si>
  <si>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</si>
  <si>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</si>
  <si>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</si>
  <si>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</si>
  <si>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</si>
  <si>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</si>
  <si>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</si>
  <si>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</si>
  <si>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</si>
  <si>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</si>
  <si>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</si>
  <si>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</si>
  <si>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</si>
  <si>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</si>
  <si>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</si>
  <si>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</si>
  <si>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</si>
  <si>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</si>
  <si>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</si>
  <si>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</si>
  <si>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</si>
  <si>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７機種合計</t>
  </si>
  <si>
    <t>走行式防除機にはスピードスプレヤーも含まれます。</t>
  </si>
  <si>
    <t>（平成 　２６　年 　１　～　７　月分）</t>
  </si>
  <si>
    <t>７　月分</t>
  </si>
  <si>
    <t>１ ～ ７月分累計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</si>
</sst>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0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N1" s="260" t="s">
        <v>1</v>
      </c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s="5" customFormat="1" ht="18.75" customHeight="1">
      <c r="A2" s="261" t="s">
        <v>64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N2" s="261" t="str">
        <f>A2</f>
        <v>（平成 　２６　年 　１　～　７　月分）</v>
      </c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s="5" customFormat="1" ht="18.75" customHeight="1">
      <c r="A3" s="262"/>
      <c r="B3" s="262"/>
      <c r="C3" s="6"/>
      <c r="D3" s="6"/>
      <c r="E3" s="6"/>
      <c r="F3" s="6"/>
      <c r="G3" s="6"/>
      <c r="H3" s="6"/>
      <c r="I3" s="6"/>
      <c r="J3" s="6"/>
      <c r="K3" s="6"/>
      <c r="L3" s="6"/>
      <c r="N3" s="263"/>
      <c r="O3" s="26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</row>
    <row r="5" spans="9:27" ht="15.75" customHeight="1">
      <c r="I5" s="265" t="s">
        <v>2</v>
      </c>
      <c r="J5" s="265"/>
      <c r="K5" s="265"/>
      <c r="L5" s="265"/>
      <c r="W5" s="265" t="s">
        <v>3</v>
      </c>
      <c r="X5" s="265"/>
      <c r="Y5" s="265"/>
      <c r="Z5" s="265"/>
      <c r="AA5" s="265"/>
    </row>
    <row r="6" spans="1:27" ht="19.5" customHeight="1">
      <c r="A6" s="266" t="s">
        <v>4</v>
      </c>
      <c r="B6" s="267"/>
      <c r="C6" s="272" t="s">
        <v>65</v>
      </c>
      <c r="D6" s="273"/>
      <c r="E6" s="274" t="s">
        <v>5</v>
      </c>
      <c r="F6" s="275"/>
      <c r="G6" s="274" t="s">
        <v>6</v>
      </c>
      <c r="H6" s="275"/>
      <c r="I6" s="272" t="s">
        <v>66</v>
      </c>
      <c r="J6" s="273"/>
      <c r="K6" s="274" t="s">
        <v>7</v>
      </c>
      <c r="L6" s="275"/>
      <c r="N6" s="266" t="s">
        <v>4</v>
      </c>
      <c r="O6" s="267"/>
      <c r="P6" s="272" t="str">
        <f>C6</f>
        <v>７　月分</v>
      </c>
      <c r="Q6" s="273"/>
      <c r="R6" s="274" t="s">
        <v>5</v>
      </c>
      <c r="S6" s="275"/>
      <c r="T6" s="274" t="s">
        <v>6</v>
      </c>
      <c r="U6" s="275"/>
      <c r="V6" s="272" t="str">
        <f>I6</f>
        <v>１ ～ ７月分累計</v>
      </c>
      <c r="W6" s="273"/>
      <c r="X6" s="276" t="s">
        <v>8</v>
      </c>
      <c r="Y6" s="274" t="s">
        <v>7</v>
      </c>
      <c r="Z6" s="278"/>
      <c r="AA6" s="275"/>
    </row>
    <row r="7" spans="1:27" ht="19.5" customHeight="1">
      <c r="A7" s="268"/>
      <c r="B7" s="269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8"/>
      <c r="O7" s="269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8"/>
      <c r="B8" s="269"/>
      <c r="C8" s="13"/>
      <c r="D8" s="279">
        <f>SUM(D12,D41)</f>
        <v>49513</v>
      </c>
      <c r="E8" s="14"/>
      <c r="F8" s="281">
        <v>107.6</v>
      </c>
      <c r="G8" s="16"/>
      <c r="H8" s="283">
        <v>99</v>
      </c>
      <c r="I8" s="18"/>
      <c r="J8" s="279">
        <f>SUM(J12,J41)</f>
        <v>313267</v>
      </c>
      <c r="K8" s="16"/>
      <c r="L8" s="283">
        <v>108.6</v>
      </c>
      <c r="N8" s="268"/>
      <c r="O8" s="269"/>
      <c r="P8" s="13"/>
      <c r="Q8" s="285">
        <f>Q12+Q41</f>
        <v>43247</v>
      </c>
      <c r="R8" s="14"/>
      <c r="S8" s="281">
        <v>112.4</v>
      </c>
      <c r="T8" s="16"/>
      <c r="U8" s="281">
        <v>91.2</v>
      </c>
      <c r="V8" s="18"/>
      <c r="W8" s="279">
        <f>W12+W41</f>
        <v>300176</v>
      </c>
      <c r="X8" s="20"/>
      <c r="Y8" s="16"/>
      <c r="Z8" s="287">
        <v>106.1</v>
      </c>
      <c r="AA8" s="17"/>
    </row>
    <row r="9" spans="1:27" s="19" customFormat="1" ht="19.5" customHeight="1">
      <c r="A9" s="270"/>
      <c r="B9" s="271"/>
      <c r="C9" s="21"/>
      <c r="D9" s="280"/>
      <c r="E9" s="22"/>
      <c r="F9" s="282"/>
      <c r="G9" s="23"/>
      <c r="H9" s="284"/>
      <c r="I9" s="24"/>
      <c r="J9" s="280"/>
      <c r="K9" s="23"/>
      <c r="L9" s="284"/>
      <c r="M9" s="25"/>
      <c r="N9" s="270"/>
      <c r="O9" s="271"/>
      <c r="P9" s="21"/>
      <c r="Q9" s="286"/>
      <c r="R9" s="23"/>
      <c r="S9" s="282"/>
      <c r="T9" s="23"/>
      <c r="U9" s="282"/>
      <c r="V9" s="24"/>
      <c r="W9" s="280"/>
      <c r="X9" s="26"/>
      <c r="Y9" s="23"/>
      <c r="Z9" s="28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9" t="s">
        <v>12</v>
      </c>
      <c r="J11" s="289"/>
      <c r="K11" s="265"/>
      <c r="L11" s="265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9" t="s">
        <v>13</v>
      </c>
      <c r="Y11" s="289"/>
      <c r="Z11" s="289"/>
      <c r="AA11" s="289"/>
    </row>
    <row r="12" spans="1:27" s="36" customFormat="1" ht="36" customHeight="1">
      <c r="A12" s="290" t="s">
        <v>14</v>
      </c>
      <c r="B12" s="291"/>
      <c r="C12" s="106"/>
      <c r="D12" s="105">
        <f>SUM(D14,D23,D25,D27,D32)</f>
        <v>47855</v>
      </c>
      <c r="E12" s="107"/>
      <c r="F12" s="108">
        <v>107.8</v>
      </c>
      <c r="G12" s="35"/>
      <c r="H12" s="15">
        <v>99.1</v>
      </c>
      <c r="I12" s="109"/>
      <c r="J12" s="105">
        <f>SUM(J14,J23,J25,J27,J32)</f>
        <v>301953</v>
      </c>
      <c r="K12" s="35"/>
      <c r="L12" s="15">
        <v>108.6</v>
      </c>
      <c r="N12" s="292" t="s">
        <v>14</v>
      </c>
      <c r="O12" s="293"/>
      <c r="P12" s="158"/>
      <c r="Q12" s="300">
        <f>SUM(Q14,Q23,Q25,Q27,Q32)</f>
        <v>41649</v>
      </c>
      <c r="R12" s="296"/>
      <c r="S12" s="281">
        <v>112.8</v>
      </c>
      <c r="T12" s="296"/>
      <c r="U12" s="281">
        <v>91.5</v>
      </c>
      <c r="V12" s="158"/>
      <c r="W12" s="300">
        <f>SUM(W14,W23,W25,W27,W32)</f>
        <v>287858</v>
      </c>
      <c r="X12" s="159"/>
      <c r="Y12" s="296"/>
      <c r="Z12" s="287">
        <v>106</v>
      </c>
      <c r="AA12" s="281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94"/>
      <c r="O13" s="295"/>
      <c r="P13" s="102"/>
      <c r="Q13" s="298"/>
      <c r="R13" s="297"/>
      <c r="S13" s="298"/>
      <c r="T13" s="297"/>
      <c r="U13" s="298"/>
      <c r="V13" s="102"/>
      <c r="W13" s="298"/>
      <c r="X13" s="160"/>
      <c r="Y13" s="297"/>
      <c r="Z13" s="299"/>
      <c r="AA13" s="298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27582</v>
      </c>
      <c r="E14" s="116"/>
      <c r="F14" s="117">
        <v>106.28901734104046</v>
      </c>
      <c r="G14" s="98"/>
      <c r="H14" s="99">
        <v>105.48416704910508</v>
      </c>
      <c r="I14" s="118"/>
      <c r="J14" s="97">
        <v>182068</v>
      </c>
      <c r="K14" s="98"/>
      <c r="L14" s="99">
        <v>108.47841370845696</v>
      </c>
      <c r="M14" s="36" t="s">
        <v>17</v>
      </c>
      <c r="N14" s="41" t="s">
        <v>15</v>
      </c>
      <c r="O14" s="88" t="s">
        <v>16</v>
      </c>
      <c r="P14" s="115"/>
      <c r="Q14" s="161">
        <v>23630</v>
      </c>
      <c r="R14" s="98"/>
      <c r="S14" s="117">
        <v>100.27583280288563</v>
      </c>
      <c r="T14" s="98"/>
      <c r="U14" s="99">
        <v>94.03478053245254</v>
      </c>
      <c r="V14" s="162"/>
      <c r="W14" s="134">
        <v>171242</v>
      </c>
      <c r="X14" s="163"/>
      <c r="Y14" s="98"/>
      <c r="Z14" s="164">
        <v>104.10923925268874</v>
      </c>
      <c r="AA14" s="99"/>
    </row>
    <row r="15" spans="1:28" ht="19.5" customHeight="1">
      <c r="A15" s="43">
        <v>1</v>
      </c>
      <c r="B15" s="44" t="s">
        <v>19</v>
      </c>
      <c r="C15" s="45">
        <v>14733</v>
      </c>
      <c r="D15" s="46">
        <v>25825</v>
      </c>
      <c r="E15" s="119">
        <v>103.45481356646303</v>
      </c>
      <c r="F15" s="120">
        <v>106.28009383102184</v>
      </c>
      <c r="G15" s="121">
        <v>101.3901314431216</v>
      </c>
      <c r="H15" s="122">
        <v>106.45094806265458</v>
      </c>
      <c r="I15" s="123">
        <v>93314</v>
      </c>
      <c r="J15" s="123">
        <v>165497</v>
      </c>
      <c r="K15" s="124">
        <v>102.10861501088776</v>
      </c>
      <c r="L15" s="122">
        <v>109.30676459321296</v>
      </c>
      <c r="N15" s="43">
        <v>1</v>
      </c>
      <c r="O15" s="44" t="s">
        <v>19</v>
      </c>
      <c r="P15" s="45">
        <v>13144</v>
      </c>
      <c r="Q15" s="165">
        <v>22356</v>
      </c>
      <c r="R15" s="121">
        <v>99.45520581113801</v>
      </c>
      <c r="S15" s="120">
        <v>101.28669807901413</v>
      </c>
      <c r="T15" s="121">
        <v>88.03161208224499</v>
      </c>
      <c r="U15" s="122">
        <v>94.39682472659713</v>
      </c>
      <c r="V15" s="166">
        <v>91085</v>
      </c>
      <c r="W15" s="167">
        <v>159683</v>
      </c>
      <c r="X15" s="166">
        <v>8869</v>
      </c>
      <c r="Y15" s="121">
        <v>96.8566901670548</v>
      </c>
      <c r="Z15" s="168">
        <v>104.62851938487344</v>
      </c>
      <c r="AA15" s="122">
        <v>138.06039850560398</v>
      </c>
      <c r="AB15" s="1" t="s">
        <v>18</v>
      </c>
    </row>
    <row r="16" spans="1:27" ht="19.5" customHeight="1">
      <c r="A16" s="43"/>
      <c r="B16" s="44" t="s">
        <v>20</v>
      </c>
      <c r="C16" s="45">
        <v>2471</v>
      </c>
      <c r="D16" s="46">
        <v>1712</v>
      </c>
      <c r="E16" s="119">
        <v>106.00600600600602</v>
      </c>
      <c r="F16" s="120">
        <v>103.3816425120773</v>
      </c>
      <c r="G16" s="121">
        <v>136.29343629343632</v>
      </c>
      <c r="H16" s="122">
        <v>130.4878048780488</v>
      </c>
      <c r="I16" s="123">
        <v>13782</v>
      </c>
      <c r="J16" s="125">
        <v>10037</v>
      </c>
      <c r="K16" s="124">
        <v>115.71788413098237</v>
      </c>
      <c r="L16" s="122">
        <v>115.23536165327211</v>
      </c>
      <c r="N16" s="43"/>
      <c r="O16" s="44" t="s">
        <v>20</v>
      </c>
      <c r="P16" s="45">
        <v>2314</v>
      </c>
      <c r="Q16" s="165">
        <v>1538</v>
      </c>
      <c r="R16" s="121">
        <v>103.67383512544802</v>
      </c>
      <c r="S16" s="120">
        <v>100.52287581699346</v>
      </c>
      <c r="T16" s="121">
        <v>121.46981627296587</v>
      </c>
      <c r="U16" s="122">
        <v>107.17770034843205</v>
      </c>
      <c r="V16" s="166">
        <v>13855</v>
      </c>
      <c r="W16" s="167">
        <v>10087</v>
      </c>
      <c r="X16" s="169">
        <v>1327</v>
      </c>
      <c r="Y16" s="121">
        <v>104.36125338957518</v>
      </c>
      <c r="Z16" s="168">
        <v>101.30561414080547</v>
      </c>
      <c r="AA16" s="122">
        <v>117.64184397163122</v>
      </c>
    </row>
    <row r="17" spans="1:27" ht="19.5" customHeight="1">
      <c r="A17" s="43"/>
      <c r="B17" s="44" t="s">
        <v>21</v>
      </c>
      <c r="C17" s="45">
        <v>3793</v>
      </c>
      <c r="D17" s="46">
        <v>4369</v>
      </c>
      <c r="E17" s="119">
        <v>97.63191763191763</v>
      </c>
      <c r="F17" s="120">
        <v>103.45725787354962</v>
      </c>
      <c r="G17" s="121">
        <v>111.85491005603068</v>
      </c>
      <c r="H17" s="122">
        <v>110.43983822042466</v>
      </c>
      <c r="I17" s="123">
        <v>26825</v>
      </c>
      <c r="J17" s="125">
        <v>31589</v>
      </c>
      <c r="K17" s="124">
        <v>114.65145104073171</v>
      </c>
      <c r="L17" s="122">
        <v>111.83134492158459</v>
      </c>
      <c r="N17" s="43"/>
      <c r="O17" s="44" t="s">
        <v>22</v>
      </c>
      <c r="P17" s="45">
        <v>3371</v>
      </c>
      <c r="Q17" s="165">
        <v>3752</v>
      </c>
      <c r="R17" s="121">
        <v>95.82148948266061</v>
      </c>
      <c r="S17" s="120">
        <v>100.5089740155371</v>
      </c>
      <c r="T17" s="121">
        <v>86.48024628014367</v>
      </c>
      <c r="U17" s="122">
        <v>83.56347438752785</v>
      </c>
      <c r="V17" s="166">
        <v>25682</v>
      </c>
      <c r="W17" s="167">
        <v>29879</v>
      </c>
      <c r="X17" s="169">
        <v>2908</v>
      </c>
      <c r="Y17" s="121">
        <v>106.1853965103779</v>
      </c>
      <c r="Z17" s="168">
        <v>102.81830695113557</v>
      </c>
      <c r="AA17" s="122">
        <v>123.74468085106383</v>
      </c>
    </row>
    <row r="18" spans="1:27" ht="19.5" customHeight="1">
      <c r="A18" s="43"/>
      <c r="B18" s="44" t="s">
        <v>23</v>
      </c>
      <c r="C18" s="45">
        <v>8469</v>
      </c>
      <c r="D18" s="46">
        <v>19744</v>
      </c>
      <c r="E18" s="119">
        <v>105.53271028037383</v>
      </c>
      <c r="F18" s="120">
        <v>107.18783930510315</v>
      </c>
      <c r="G18" s="121">
        <v>90.80090061112898</v>
      </c>
      <c r="H18" s="122">
        <v>103.95956192080877</v>
      </c>
      <c r="I18" s="123">
        <v>52707</v>
      </c>
      <c r="J18" s="125">
        <v>123871</v>
      </c>
      <c r="K18" s="124">
        <v>93.98537803138375</v>
      </c>
      <c r="L18" s="122">
        <v>108.23248783300859</v>
      </c>
      <c r="N18" s="43"/>
      <c r="O18" s="44" t="s">
        <v>23</v>
      </c>
      <c r="P18" s="45">
        <v>7459</v>
      </c>
      <c r="Q18" s="165">
        <v>17066</v>
      </c>
      <c r="R18" s="121">
        <v>99.90624162871686</v>
      </c>
      <c r="S18" s="120">
        <v>101.52894282824677</v>
      </c>
      <c r="T18" s="121">
        <v>81.71560035056967</v>
      </c>
      <c r="U18" s="122">
        <v>96.10316477080751</v>
      </c>
      <c r="V18" s="166">
        <v>51548</v>
      </c>
      <c r="W18" s="167">
        <v>119717</v>
      </c>
      <c r="X18" s="169">
        <v>4634</v>
      </c>
      <c r="Y18" s="121">
        <v>91.10800827162022</v>
      </c>
      <c r="Z18" s="168">
        <v>105.38282776711678</v>
      </c>
      <c r="AA18" s="122">
        <v>157.2980312287848</v>
      </c>
    </row>
    <row r="19" spans="1:28" ht="19.5" customHeight="1">
      <c r="A19" s="43">
        <v>2</v>
      </c>
      <c r="B19" s="44" t="s">
        <v>24</v>
      </c>
      <c r="C19" s="45">
        <v>9794</v>
      </c>
      <c r="D19" s="46">
        <v>1090</v>
      </c>
      <c r="E19" s="119">
        <v>99.27022096087573</v>
      </c>
      <c r="F19" s="120">
        <v>102.05992509363296</v>
      </c>
      <c r="G19" s="121">
        <v>100.13291074532256</v>
      </c>
      <c r="H19" s="122">
        <v>104.8076923076923</v>
      </c>
      <c r="I19" s="123">
        <v>86774</v>
      </c>
      <c r="J19" s="125">
        <v>8327</v>
      </c>
      <c r="K19" s="124">
        <v>96.11226795445482</v>
      </c>
      <c r="L19" s="122">
        <v>96.37731481481481</v>
      </c>
      <c r="N19" s="43">
        <v>2</v>
      </c>
      <c r="O19" s="44" t="s">
        <v>24</v>
      </c>
      <c r="P19" s="45">
        <v>11538</v>
      </c>
      <c r="Q19" s="165">
        <v>1274</v>
      </c>
      <c r="R19" s="121">
        <v>84.5336654699978</v>
      </c>
      <c r="S19" s="120">
        <v>85.33154722036168</v>
      </c>
      <c r="T19" s="121">
        <v>88.19752331447792</v>
      </c>
      <c r="U19" s="122">
        <v>88.10511756569848</v>
      </c>
      <c r="V19" s="166">
        <v>112641</v>
      </c>
      <c r="W19" s="167">
        <v>11559</v>
      </c>
      <c r="X19" s="169">
        <v>14436</v>
      </c>
      <c r="Y19" s="121">
        <v>96.93550885526928</v>
      </c>
      <c r="Z19" s="168">
        <v>97.42919757248819</v>
      </c>
      <c r="AA19" s="122">
        <v>102.39750319194212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667</v>
      </c>
      <c r="E22" s="126"/>
      <c r="F22" s="127">
        <v>114.4082332761578</v>
      </c>
      <c r="G22" s="128"/>
      <c r="H22" s="129">
        <v>78.65566037735849</v>
      </c>
      <c r="I22" s="130"/>
      <c r="J22" s="131">
        <v>8244</v>
      </c>
      <c r="K22" s="132"/>
      <c r="L22" s="129">
        <v>105.80082135523614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1574</v>
      </c>
      <c r="E23" s="116"/>
      <c r="F23" s="117">
        <v>69.21723834652595</v>
      </c>
      <c r="G23" s="98"/>
      <c r="H23" s="99">
        <v>129.9752270850537</v>
      </c>
      <c r="I23" s="133"/>
      <c r="J23" s="134">
        <v>30472</v>
      </c>
      <c r="K23" s="135"/>
      <c r="L23" s="99">
        <v>105.05774866402344</v>
      </c>
      <c r="N23" s="41" t="s">
        <v>28</v>
      </c>
      <c r="O23" s="40" t="s">
        <v>29</v>
      </c>
      <c r="P23" s="115"/>
      <c r="Q23" s="161">
        <v>1243</v>
      </c>
      <c r="R23" s="98"/>
      <c r="S23" s="117">
        <v>62.68280383257691</v>
      </c>
      <c r="T23" s="98"/>
      <c r="U23" s="99">
        <v>147.2748815165877</v>
      </c>
      <c r="V23" s="162"/>
      <c r="W23" s="134">
        <v>31116</v>
      </c>
      <c r="X23" s="174"/>
      <c r="Y23" s="146"/>
      <c r="Z23" s="175">
        <v>106.04955522988308</v>
      </c>
      <c r="AA23" s="147"/>
    </row>
    <row r="24" spans="1:28" ht="19.5" customHeight="1">
      <c r="A24" s="48">
        <v>4</v>
      </c>
      <c r="B24" s="49" t="s">
        <v>30</v>
      </c>
      <c r="C24" s="136">
        <v>1122</v>
      </c>
      <c r="D24" s="137">
        <v>1574</v>
      </c>
      <c r="E24" s="126">
        <v>61.27799016930639</v>
      </c>
      <c r="F24" s="127">
        <v>69.21723834652595</v>
      </c>
      <c r="G24" s="128">
        <v>118.98197242841994</v>
      </c>
      <c r="H24" s="129">
        <v>129.9752270850537</v>
      </c>
      <c r="I24" s="130">
        <v>23886</v>
      </c>
      <c r="J24" s="131">
        <v>30472</v>
      </c>
      <c r="K24" s="132">
        <v>99.4007490636704</v>
      </c>
      <c r="L24" s="129">
        <v>105.05774866402344</v>
      </c>
      <c r="N24" s="48">
        <v>4</v>
      </c>
      <c r="O24" s="49" t="s">
        <v>30</v>
      </c>
      <c r="P24" s="136">
        <v>912</v>
      </c>
      <c r="Q24" s="176">
        <v>1243</v>
      </c>
      <c r="R24" s="128">
        <v>51.671388101983005</v>
      </c>
      <c r="S24" s="127">
        <v>62.68280383257691</v>
      </c>
      <c r="T24" s="128">
        <v>121.27659574468086</v>
      </c>
      <c r="U24" s="129">
        <v>147.2748815165877</v>
      </c>
      <c r="V24" s="171">
        <v>24412</v>
      </c>
      <c r="W24" s="177">
        <v>31116</v>
      </c>
      <c r="X24" s="178">
        <v>2666</v>
      </c>
      <c r="Y24" s="128">
        <v>100.788571900417</v>
      </c>
      <c r="Z24" s="179">
        <v>106.04955522988308</v>
      </c>
      <c r="AA24" s="129">
        <v>93.642430628732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490</v>
      </c>
      <c r="E25" s="116"/>
      <c r="F25" s="117">
        <v>102.72536687631028</v>
      </c>
      <c r="G25" s="98"/>
      <c r="H25" s="99">
        <v>72.91666666666667</v>
      </c>
      <c r="I25" s="133"/>
      <c r="J25" s="134">
        <v>3088</v>
      </c>
      <c r="K25" s="135"/>
      <c r="L25" s="99">
        <v>70.98850574712644</v>
      </c>
      <c r="N25" s="41" t="s">
        <v>31</v>
      </c>
      <c r="O25" s="42" t="s">
        <v>32</v>
      </c>
      <c r="P25" s="115"/>
      <c r="Q25" s="161">
        <v>560</v>
      </c>
      <c r="R25" s="98"/>
      <c r="S25" s="117">
        <v>133.0166270783848</v>
      </c>
      <c r="T25" s="98"/>
      <c r="U25" s="99">
        <v>67.46987951807229</v>
      </c>
      <c r="V25" s="162"/>
      <c r="W25" s="134">
        <v>3271</v>
      </c>
      <c r="X25" s="163"/>
      <c r="Y25" s="98"/>
      <c r="Z25" s="164">
        <v>69.00843881856541</v>
      </c>
      <c r="AA25" s="99"/>
    </row>
    <row r="26" spans="1:27" ht="19.5" customHeight="1">
      <c r="A26" s="48">
        <v>5</v>
      </c>
      <c r="B26" s="50" t="s">
        <v>33</v>
      </c>
      <c r="C26" s="51">
        <v>11140</v>
      </c>
      <c r="D26" s="47">
        <v>490</v>
      </c>
      <c r="E26" s="103">
        <v>92.61722647156634</v>
      </c>
      <c r="F26" s="138">
        <v>102.72536687631028</v>
      </c>
      <c r="G26" s="139">
        <v>60.550059789107515</v>
      </c>
      <c r="H26" s="104">
        <v>72.91666666666667</v>
      </c>
      <c r="I26" s="140">
        <v>76558</v>
      </c>
      <c r="J26" s="141">
        <v>3088</v>
      </c>
      <c r="K26" s="142">
        <v>62.88957891796869</v>
      </c>
      <c r="L26" s="104">
        <v>70.98850574712644</v>
      </c>
      <c r="N26" s="48">
        <v>5</v>
      </c>
      <c r="O26" s="50" t="s">
        <v>33</v>
      </c>
      <c r="P26" s="51">
        <v>13469</v>
      </c>
      <c r="Q26" s="170">
        <v>560</v>
      </c>
      <c r="R26" s="139">
        <v>135.27166817314452</v>
      </c>
      <c r="S26" s="138">
        <v>133.0166270783848</v>
      </c>
      <c r="T26" s="139">
        <v>68.14226449458667</v>
      </c>
      <c r="U26" s="104">
        <v>67.46987951807229</v>
      </c>
      <c r="V26" s="180">
        <v>82623</v>
      </c>
      <c r="W26" s="172">
        <v>3271</v>
      </c>
      <c r="X26" s="181">
        <v>45145</v>
      </c>
      <c r="Y26" s="139">
        <v>68.7860068600353</v>
      </c>
      <c r="Z26" s="182">
        <v>69.00843881856541</v>
      </c>
      <c r="AA26" s="104">
        <v>101.83848409654861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17700</v>
      </c>
      <c r="E27" s="144"/>
      <c r="F27" s="145">
        <v>116.78543151227237</v>
      </c>
      <c r="G27" s="146"/>
      <c r="H27" s="147">
        <v>89.59757023538344</v>
      </c>
      <c r="I27" s="148"/>
      <c r="J27" s="149">
        <v>82824</v>
      </c>
      <c r="K27" s="150"/>
      <c r="L27" s="147">
        <v>111.8744343738603</v>
      </c>
      <c r="N27" s="39" t="s">
        <v>34</v>
      </c>
      <c r="O27" s="40" t="s">
        <v>35</v>
      </c>
      <c r="P27" s="143"/>
      <c r="Q27" s="183">
        <v>15688</v>
      </c>
      <c r="R27" s="146"/>
      <c r="S27" s="145">
        <v>146.0163812360387</v>
      </c>
      <c r="T27" s="146"/>
      <c r="U27" s="147">
        <v>86.70756646216769</v>
      </c>
      <c r="V27" s="184"/>
      <c r="W27" s="149">
        <v>79090</v>
      </c>
      <c r="X27" s="174"/>
      <c r="Y27" s="146"/>
      <c r="Z27" s="175">
        <v>113.39555823189528</v>
      </c>
      <c r="AA27" s="147"/>
    </row>
    <row r="28" spans="1:27" ht="19.5" customHeight="1">
      <c r="A28" s="43">
        <v>6</v>
      </c>
      <c r="B28" s="44" t="s">
        <v>36</v>
      </c>
      <c r="C28" s="45">
        <v>48740</v>
      </c>
      <c r="D28" s="46">
        <v>864</v>
      </c>
      <c r="E28" s="119">
        <v>94.15446432021018</v>
      </c>
      <c r="F28" s="120">
        <v>94.0152339499456</v>
      </c>
      <c r="G28" s="121">
        <v>112.23432426831235</v>
      </c>
      <c r="H28" s="122">
        <v>112.20779220779221</v>
      </c>
      <c r="I28" s="123">
        <v>411834</v>
      </c>
      <c r="J28" s="125">
        <v>7738</v>
      </c>
      <c r="K28" s="124">
        <v>102.83407077436301</v>
      </c>
      <c r="L28" s="122">
        <v>111.4022458969191</v>
      </c>
      <c r="N28" s="43">
        <v>6</v>
      </c>
      <c r="O28" s="44" t="s">
        <v>36</v>
      </c>
      <c r="P28" s="45">
        <v>60260</v>
      </c>
      <c r="Q28" s="165">
        <v>1940</v>
      </c>
      <c r="R28" s="121">
        <v>139.81438515081206</v>
      </c>
      <c r="S28" s="120">
        <v>111.43021252153935</v>
      </c>
      <c r="T28" s="121">
        <v>122.09502583324891</v>
      </c>
      <c r="U28" s="122">
        <v>109.85277463193658</v>
      </c>
      <c r="V28" s="166">
        <v>422998</v>
      </c>
      <c r="W28" s="167">
        <v>13938</v>
      </c>
      <c r="X28" s="169">
        <v>75491</v>
      </c>
      <c r="Y28" s="121">
        <v>103.11667353301821</v>
      </c>
      <c r="Z28" s="168">
        <v>116.59695499414421</v>
      </c>
      <c r="AA28" s="122">
        <v>82.54983652090236</v>
      </c>
    </row>
    <row r="29" spans="1:28" ht="19.5" customHeight="1">
      <c r="A29" s="43">
        <v>7</v>
      </c>
      <c r="B29" s="44" t="s">
        <v>37</v>
      </c>
      <c r="C29" s="45">
        <v>4121</v>
      </c>
      <c r="D29" s="46">
        <v>13997</v>
      </c>
      <c r="E29" s="119">
        <v>119.24189814814814</v>
      </c>
      <c r="F29" s="120">
        <v>120.41465932553338</v>
      </c>
      <c r="G29" s="121">
        <v>91.3139818302681</v>
      </c>
      <c r="H29" s="122">
        <v>92.8121477355613</v>
      </c>
      <c r="I29" s="123">
        <v>15953</v>
      </c>
      <c r="J29" s="125">
        <v>56558</v>
      </c>
      <c r="K29" s="124">
        <v>117.12922173274598</v>
      </c>
      <c r="L29" s="122">
        <v>116.81434206993411</v>
      </c>
      <c r="N29" s="43">
        <v>7</v>
      </c>
      <c r="O29" s="44" t="s">
        <v>37</v>
      </c>
      <c r="P29" s="45">
        <v>3637</v>
      </c>
      <c r="Q29" s="165">
        <v>11670</v>
      </c>
      <c r="R29" s="121">
        <v>152.11208699289</v>
      </c>
      <c r="S29" s="120">
        <v>151.30299494360173</v>
      </c>
      <c r="T29" s="121">
        <v>87.74427020506634</v>
      </c>
      <c r="U29" s="122">
        <v>90.61262520382017</v>
      </c>
      <c r="V29" s="166">
        <v>14417</v>
      </c>
      <c r="W29" s="167">
        <v>50573</v>
      </c>
      <c r="X29" s="169">
        <v>2865</v>
      </c>
      <c r="Y29" s="121">
        <v>115.65984757320497</v>
      </c>
      <c r="Z29" s="168">
        <v>117.15662427317163</v>
      </c>
      <c r="AA29" s="122">
        <v>90.57856465380968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1634</v>
      </c>
      <c r="D30" s="46">
        <v>841</v>
      </c>
      <c r="E30" s="119">
        <v>99.87775061124695</v>
      </c>
      <c r="F30" s="120">
        <v>108.656330749354</v>
      </c>
      <c r="G30" s="121">
        <v>79.47470817120623</v>
      </c>
      <c r="H30" s="122">
        <v>77.87037037037037</v>
      </c>
      <c r="I30" s="123">
        <v>10306</v>
      </c>
      <c r="J30" s="125">
        <v>5078</v>
      </c>
      <c r="K30" s="124">
        <v>97.34580145461415</v>
      </c>
      <c r="L30" s="122">
        <v>96.0287443267776</v>
      </c>
      <c r="N30" s="43">
        <v>8</v>
      </c>
      <c r="O30" s="44" t="s">
        <v>38</v>
      </c>
      <c r="P30" s="45">
        <v>1048</v>
      </c>
      <c r="Q30" s="165">
        <v>530</v>
      </c>
      <c r="R30" s="121">
        <v>159.51293759512936</v>
      </c>
      <c r="S30" s="120">
        <v>179.05405405405406</v>
      </c>
      <c r="T30" s="121">
        <v>80.061115355233</v>
      </c>
      <c r="U30" s="122">
        <v>72.90233837689134</v>
      </c>
      <c r="V30" s="166">
        <v>8064</v>
      </c>
      <c r="W30" s="167">
        <v>3890</v>
      </c>
      <c r="X30" s="169">
        <v>6233</v>
      </c>
      <c r="Y30" s="121">
        <v>105.64653478317831</v>
      </c>
      <c r="Z30" s="168">
        <v>101.80580999738288</v>
      </c>
      <c r="AA30" s="122">
        <v>101.4320585842148</v>
      </c>
    </row>
    <row r="31" spans="1:27" ht="19.5" customHeight="1">
      <c r="A31" s="43">
        <v>9</v>
      </c>
      <c r="B31" s="50" t="s">
        <v>39</v>
      </c>
      <c r="C31" s="51">
        <v>2018</v>
      </c>
      <c r="D31" s="47">
        <v>1998</v>
      </c>
      <c r="E31" s="103">
        <v>113.81838691483361</v>
      </c>
      <c r="F31" s="138">
        <v>108.64600326264274</v>
      </c>
      <c r="G31" s="139">
        <v>74.74074074074075</v>
      </c>
      <c r="H31" s="104">
        <v>70.75070821529745</v>
      </c>
      <c r="I31" s="140">
        <v>12996</v>
      </c>
      <c r="J31" s="141">
        <v>13450</v>
      </c>
      <c r="K31" s="142">
        <v>103.66943203573707</v>
      </c>
      <c r="L31" s="104">
        <v>100.50814526976536</v>
      </c>
      <c r="N31" s="43">
        <v>9</v>
      </c>
      <c r="O31" s="50" t="s">
        <v>39</v>
      </c>
      <c r="P31" s="51">
        <v>1467</v>
      </c>
      <c r="Q31" s="170">
        <v>1548</v>
      </c>
      <c r="R31" s="139">
        <v>162.09944751381215</v>
      </c>
      <c r="S31" s="138">
        <v>155.7344064386318</v>
      </c>
      <c r="T31" s="139">
        <v>56.22844001533154</v>
      </c>
      <c r="U31" s="104">
        <v>56.89084895259096</v>
      </c>
      <c r="V31" s="180">
        <v>10221</v>
      </c>
      <c r="W31" s="172">
        <v>10689</v>
      </c>
      <c r="X31" s="181">
        <v>6003</v>
      </c>
      <c r="Y31" s="139">
        <v>97.90229885057471</v>
      </c>
      <c r="Z31" s="182">
        <v>98.92642295233688</v>
      </c>
      <c r="AA31" s="104">
        <v>123.49310841390661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509</v>
      </c>
      <c r="E32" s="144"/>
      <c r="F32" s="145">
        <v>92.37749546279493</v>
      </c>
      <c r="G32" s="146"/>
      <c r="H32" s="147">
        <v>106.04166666666667</v>
      </c>
      <c r="I32" s="148"/>
      <c r="J32" s="149">
        <v>3501</v>
      </c>
      <c r="K32" s="150"/>
      <c r="L32" s="147">
        <v>128.4299339691856</v>
      </c>
      <c r="M32" s="101"/>
      <c r="N32" s="41" t="s">
        <v>55</v>
      </c>
      <c r="O32" s="40" t="s">
        <v>40</v>
      </c>
      <c r="P32" s="143"/>
      <c r="Q32" s="183">
        <v>528</v>
      </c>
      <c r="R32" s="146"/>
      <c r="S32" s="145">
        <v>256.31067961165047</v>
      </c>
      <c r="T32" s="146"/>
      <c r="U32" s="147">
        <v>83.94276629570747</v>
      </c>
      <c r="V32" s="184"/>
      <c r="W32" s="149">
        <v>3139</v>
      </c>
      <c r="X32" s="185"/>
      <c r="Y32" s="146"/>
      <c r="Z32" s="175">
        <v>92.89730689553123</v>
      </c>
      <c r="AA32" s="147"/>
    </row>
    <row r="33" spans="1:27" ht="19.5" customHeight="1">
      <c r="A33" s="48">
        <v>10</v>
      </c>
      <c r="B33" s="50" t="s">
        <v>41</v>
      </c>
      <c r="C33" s="51">
        <v>2473</v>
      </c>
      <c r="D33" s="47">
        <v>509</v>
      </c>
      <c r="E33" s="103">
        <v>151.16136919315403</v>
      </c>
      <c r="F33" s="138">
        <v>92.37749546279493</v>
      </c>
      <c r="G33" s="139">
        <v>163.9920424403183</v>
      </c>
      <c r="H33" s="104">
        <v>106.04166666666667</v>
      </c>
      <c r="I33" s="140">
        <v>11623</v>
      </c>
      <c r="J33" s="141">
        <v>3501</v>
      </c>
      <c r="K33" s="142">
        <v>114.38834760358233</v>
      </c>
      <c r="L33" s="104">
        <v>128.4299339691856</v>
      </c>
      <c r="N33" s="48">
        <v>10</v>
      </c>
      <c r="O33" s="50" t="s">
        <v>41</v>
      </c>
      <c r="P33" s="51">
        <v>1679</v>
      </c>
      <c r="Q33" s="170">
        <v>528</v>
      </c>
      <c r="R33" s="139">
        <v>205.00610500610503</v>
      </c>
      <c r="S33" s="138">
        <v>256.31067961165047</v>
      </c>
      <c r="T33" s="139">
        <v>69.46628051303269</v>
      </c>
      <c r="U33" s="104">
        <v>83.94276629570747</v>
      </c>
      <c r="V33" s="180">
        <v>10850</v>
      </c>
      <c r="W33" s="172">
        <v>3139</v>
      </c>
      <c r="X33" s="181">
        <v>11795</v>
      </c>
      <c r="Y33" s="139">
        <v>76.84135977337111</v>
      </c>
      <c r="Z33" s="182">
        <v>92.89730689553123</v>
      </c>
      <c r="AA33" s="104">
        <v>81.55856727976766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/>
      <c r="Q34" s="200"/>
      <c r="R34" s="195"/>
      <c r="S34" s="194"/>
      <c r="T34" s="195"/>
      <c r="U34" s="196"/>
      <c r="V34" s="201"/>
      <c r="W34" s="202"/>
      <c r="X34" s="203"/>
      <c r="Y34" s="195"/>
      <c r="Z34" s="204"/>
      <c r="AA34" s="196"/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/>
      <c r="Q35" s="186"/>
      <c r="R35" s="154"/>
      <c r="S35" s="153"/>
      <c r="T35" s="154"/>
      <c r="U35" s="55"/>
      <c r="V35" s="187"/>
      <c r="W35" s="188"/>
      <c r="X35" s="189"/>
      <c r="Y35" s="154"/>
      <c r="Z35" s="190"/>
      <c r="AA35" s="55"/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/>
      <c r="E37" s="64"/>
      <c r="F37" s="58"/>
      <c r="G37" s="58"/>
      <c r="H37" s="58"/>
      <c r="I37" s="59"/>
      <c r="J37" s="59"/>
      <c r="K37" s="58"/>
      <c r="L37" s="58"/>
      <c r="N37" s="63"/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301"/>
      <c r="O39" s="301"/>
      <c r="P39" s="301"/>
      <c r="Q39" s="301"/>
      <c r="R39" s="301"/>
      <c r="S39" s="301"/>
      <c r="T39" s="301"/>
      <c r="U39" s="30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89" t="s">
        <v>43</v>
      </c>
      <c r="J40" s="265"/>
      <c r="K40" s="265"/>
      <c r="L40" s="265"/>
      <c r="S40" s="29"/>
      <c r="T40" s="29"/>
      <c r="U40" s="29"/>
      <c r="V40" s="68"/>
      <c r="W40" s="68"/>
      <c r="X40" s="289" t="s">
        <v>43</v>
      </c>
      <c r="Y40" s="289"/>
      <c r="Z40" s="289"/>
      <c r="AA40" s="289"/>
    </row>
    <row r="41" spans="1:27" s="36" customFormat="1" ht="27.75" customHeight="1">
      <c r="A41" s="290" t="s">
        <v>62</v>
      </c>
      <c r="B41" s="302"/>
      <c r="C41" s="86"/>
      <c r="D41" s="208">
        <f>SUM(D42:D48)</f>
        <v>1658</v>
      </c>
      <c r="E41" s="209"/>
      <c r="F41" s="55">
        <v>102.8</v>
      </c>
      <c r="G41" s="87"/>
      <c r="H41" s="218">
        <v>96.2</v>
      </c>
      <c r="I41" s="82"/>
      <c r="J41" s="258">
        <f>SUM(J42:J48)</f>
        <v>11314</v>
      </c>
      <c r="K41" s="69"/>
      <c r="L41" s="55">
        <v>107.3</v>
      </c>
      <c r="N41" s="290" t="s">
        <v>62</v>
      </c>
      <c r="O41" s="291"/>
      <c r="P41" s="219"/>
      <c r="Q41" s="220">
        <f>SUM(Q42:Q48)</f>
        <v>1598</v>
      </c>
      <c r="R41" s="232"/>
      <c r="S41" s="233">
        <v>102.5</v>
      </c>
      <c r="T41" s="234"/>
      <c r="U41" s="233">
        <v>84.8</v>
      </c>
      <c r="V41" s="221"/>
      <c r="W41" s="220">
        <f>SUM(W42:W48)</f>
        <v>12318</v>
      </c>
      <c r="X41" s="222"/>
      <c r="Y41" s="241"/>
      <c r="Z41" s="232">
        <v>109.6</v>
      </c>
      <c r="AA41" s="242"/>
    </row>
    <row r="42" spans="1:27" ht="19.5" customHeight="1">
      <c r="A42" s="70" t="s">
        <v>44</v>
      </c>
      <c r="B42" s="71" t="s">
        <v>45</v>
      </c>
      <c r="C42" s="85">
        <v>192</v>
      </c>
      <c r="D42" s="93">
        <v>386</v>
      </c>
      <c r="E42" s="216">
        <v>73.56321839080461</v>
      </c>
      <c r="F42" s="217">
        <v>81.77966101694916</v>
      </c>
      <c r="G42" s="216">
        <v>69.06474820143886</v>
      </c>
      <c r="H42" s="89">
        <v>74.9514563106796</v>
      </c>
      <c r="I42" s="75">
        <v>1894</v>
      </c>
      <c r="J42" s="72">
        <v>3734</v>
      </c>
      <c r="K42" s="212">
        <v>107.79738190096755</v>
      </c>
      <c r="L42" s="95">
        <v>111.96760647870424</v>
      </c>
      <c r="N42" s="70" t="s">
        <v>44</v>
      </c>
      <c r="O42" s="71" t="s">
        <v>46</v>
      </c>
      <c r="P42" s="223">
        <v>243</v>
      </c>
      <c r="Q42" s="224">
        <v>461</v>
      </c>
      <c r="R42" s="235">
        <v>92.04545454545455</v>
      </c>
      <c r="S42" s="236">
        <v>93.69918699186992</v>
      </c>
      <c r="T42" s="235">
        <v>81</v>
      </c>
      <c r="U42" s="236">
        <v>87.6</v>
      </c>
      <c r="V42" s="225">
        <v>2211</v>
      </c>
      <c r="W42" s="224">
        <v>4766</v>
      </c>
      <c r="X42" s="226">
        <v>914</v>
      </c>
      <c r="Y42" s="243">
        <v>108.2761998041136</v>
      </c>
      <c r="Z42" s="235">
        <v>109.26393029121762</v>
      </c>
      <c r="AA42" s="236">
        <v>120.26315789473685</v>
      </c>
    </row>
    <row r="43" spans="1:27" ht="19.5" customHeight="1">
      <c r="A43" s="73" t="s">
        <v>44</v>
      </c>
      <c r="B43" s="74" t="s">
        <v>47</v>
      </c>
      <c r="C43" s="84">
        <v>307</v>
      </c>
      <c r="D43" s="94">
        <v>95</v>
      </c>
      <c r="E43" s="213">
        <v>123.79032258064517</v>
      </c>
      <c r="F43" s="210">
        <v>125</v>
      </c>
      <c r="G43" s="213">
        <v>118.53281853281854</v>
      </c>
      <c r="H43" s="90">
        <v>122.3</v>
      </c>
      <c r="I43" s="45">
        <v>1090</v>
      </c>
      <c r="J43" s="259">
        <v>339</v>
      </c>
      <c r="K43" s="213">
        <v>113.18795430944962</v>
      </c>
      <c r="L43" s="91">
        <v>120.4</v>
      </c>
      <c r="N43" s="73" t="s">
        <v>44</v>
      </c>
      <c r="O43" s="74" t="s">
        <v>47</v>
      </c>
      <c r="P43" s="205">
        <v>107</v>
      </c>
      <c r="Q43" s="227">
        <v>36</v>
      </c>
      <c r="R43" s="237">
        <v>105.94059405940594</v>
      </c>
      <c r="S43" s="238">
        <v>109.09090909090908</v>
      </c>
      <c r="T43" s="237">
        <v>82.94573643410853</v>
      </c>
      <c r="U43" s="238">
        <v>88</v>
      </c>
      <c r="V43" s="228">
        <v>481</v>
      </c>
      <c r="W43" s="227">
        <v>159</v>
      </c>
      <c r="X43" s="229">
        <v>1018</v>
      </c>
      <c r="Y43" s="244">
        <v>128.60962566844918</v>
      </c>
      <c r="Z43" s="237">
        <v>132.9</v>
      </c>
      <c r="AA43" s="238">
        <v>89.77072310405644</v>
      </c>
    </row>
    <row r="44" spans="1:27" ht="19.5" customHeight="1">
      <c r="A44" s="76" t="s">
        <v>44</v>
      </c>
      <c r="B44" s="44" t="s">
        <v>48</v>
      </c>
      <c r="C44" s="84">
        <v>163</v>
      </c>
      <c r="D44" s="94">
        <v>65</v>
      </c>
      <c r="E44" s="213">
        <v>84.4559585492228</v>
      </c>
      <c r="F44" s="210">
        <v>83.33333333333333</v>
      </c>
      <c r="G44" s="213">
        <v>140.51724137931035</v>
      </c>
      <c r="H44" s="90">
        <v>199.1</v>
      </c>
      <c r="I44" s="45">
        <v>621</v>
      </c>
      <c r="J44" s="259">
        <v>252</v>
      </c>
      <c r="K44" s="213">
        <v>118.7380497131931</v>
      </c>
      <c r="L44" s="91">
        <v>135.2</v>
      </c>
      <c r="N44" s="76" t="s">
        <v>44</v>
      </c>
      <c r="O44" s="44" t="s">
        <v>48</v>
      </c>
      <c r="P44" s="205">
        <v>109</v>
      </c>
      <c r="Q44" s="227">
        <v>47</v>
      </c>
      <c r="R44" s="237">
        <v>519.047619047619</v>
      </c>
      <c r="S44" s="238">
        <v>470</v>
      </c>
      <c r="T44" s="237">
        <v>113.54166666666667</v>
      </c>
      <c r="U44" s="238">
        <v>107.3</v>
      </c>
      <c r="V44" s="228">
        <v>270</v>
      </c>
      <c r="W44" s="227">
        <v>122</v>
      </c>
      <c r="X44" s="229">
        <v>523</v>
      </c>
      <c r="Y44" s="244">
        <v>99.26470588235293</v>
      </c>
      <c r="Z44" s="237">
        <v>98</v>
      </c>
      <c r="AA44" s="238">
        <v>85.04065040650406</v>
      </c>
    </row>
    <row r="45" spans="1:27" ht="19.5" customHeight="1">
      <c r="A45" s="76" t="s">
        <v>44</v>
      </c>
      <c r="B45" s="44" t="s">
        <v>49</v>
      </c>
      <c r="C45" s="45">
        <v>3227</v>
      </c>
      <c r="D45" s="94">
        <v>198</v>
      </c>
      <c r="E45" s="213">
        <v>108.39771582129661</v>
      </c>
      <c r="F45" s="210">
        <v>107.02702702702702</v>
      </c>
      <c r="G45" s="213">
        <v>88.26586433260394</v>
      </c>
      <c r="H45" s="90">
        <v>82</v>
      </c>
      <c r="I45" s="45">
        <v>14880</v>
      </c>
      <c r="J45" s="77">
        <v>1021</v>
      </c>
      <c r="K45" s="213">
        <v>113.5704472599603</v>
      </c>
      <c r="L45" s="91">
        <v>104.17940876656472</v>
      </c>
      <c r="N45" s="76" t="s">
        <v>44</v>
      </c>
      <c r="O45" s="44" t="s">
        <v>49</v>
      </c>
      <c r="P45" s="205">
        <v>3170</v>
      </c>
      <c r="Q45" s="227">
        <v>198</v>
      </c>
      <c r="R45" s="237">
        <v>103.02242443938901</v>
      </c>
      <c r="S45" s="238">
        <v>104.76190476190477</v>
      </c>
      <c r="T45" s="237">
        <v>87.35188757233398</v>
      </c>
      <c r="U45" s="238">
        <v>87.3</v>
      </c>
      <c r="V45" s="228">
        <v>14844</v>
      </c>
      <c r="W45" s="227">
        <v>1028</v>
      </c>
      <c r="X45" s="229">
        <v>1371</v>
      </c>
      <c r="Y45" s="244">
        <v>115.24844720496894</v>
      </c>
      <c r="Z45" s="237">
        <v>105.97938144329898</v>
      </c>
      <c r="AA45" s="238">
        <v>85.79474342928661</v>
      </c>
    </row>
    <row r="46" spans="1:27" ht="19.5" customHeight="1">
      <c r="A46" s="76" t="s">
        <v>44</v>
      </c>
      <c r="B46" s="44" t="s">
        <v>60</v>
      </c>
      <c r="C46" s="246">
        <v>81</v>
      </c>
      <c r="D46" s="253">
        <v>229</v>
      </c>
      <c r="E46" s="254">
        <v>100</v>
      </c>
      <c r="F46" s="255">
        <v>104.6</v>
      </c>
      <c r="G46" s="254">
        <v>87.1</v>
      </c>
      <c r="H46" s="120">
        <v>91.6</v>
      </c>
      <c r="I46" s="256">
        <v>737</v>
      </c>
      <c r="J46" s="257">
        <v>2028</v>
      </c>
      <c r="K46" s="254">
        <v>109.5</v>
      </c>
      <c r="L46" s="122">
        <v>110.2</v>
      </c>
      <c r="N46" s="76" t="s">
        <v>44</v>
      </c>
      <c r="O46" s="44" t="s">
        <v>60</v>
      </c>
      <c r="P46" s="246">
        <v>83</v>
      </c>
      <c r="Q46" s="247">
        <v>243</v>
      </c>
      <c r="R46" s="248">
        <v>78.3</v>
      </c>
      <c r="S46" s="249">
        <v>81.8</v>
      </c>
      <c r="T46" s="248">
        <v>82.2</v>
      </c>
      <c r="U46" s="249">
        <v>85.7</v>
      </c>
      <c r="V46" s="250">
        <v>832</v>
      </c>
      <c r="W46" s="247">
        <v>2366</v>
      </c>
      <c r="X46" s="251">
        <v>84</v>
      </c>
      <c r="Y46" s="252">
        <v>119.5</v>
      </c>
      <c r="Z46" s="248">
        <v>119</v>
      </c>
      <c r="AA46" s="249">
        <v>67.2</v>
      </c>
    </row>
    <row r="47" spans="1:27" ht="19.5" customHeight="1">
      <c r="A47" s="76" t="s">
        <v>44</v>
      </c>
      <c r="B47" s="44" t="s">
        <v>50</v>
      </c>
      <c r="C47" s="205">
        <v>1596</v>
      </c>
      <c r="D47" s="94">
        <v>320</v>
      </c>
      <c r="E47" s="213">
        <v>129.7560975609756</v>
      </c>
      <c r="F47" s="210">
        <v>145.45454545454544</v>
      </c>
      <c r="G47" s="213">
        <v>95.34050179211471</v>
      </c>
      <c r="H47" s="90">
        <v>98.3</v>
      </c>
      <c r="I47" s="45">
        <v>8147</v>
      </c>
      <c r="J47" s="77">
        <v>1574</v>
      </c>
      <c r="K47" s="213">
        <v>84.94421853821291</v>
      </c>
      <c r="L47" s="91">
        <v>84.43370907139024</v>
      </c>
      <c r="N47" s="76" t="s">
        <v>44</v>
      </c>
      <c r="O47" s="44" t="s">
        <v>50</v>
      </c>
      <c r="P47" s="205">
        <v>1306</v>
      </c>
      <c r="Q47" s="227">
        <v>252</v>
      </c>
      <c r="R47" s="237">
        <v>161.8339529120198</v>
      </c>
      <c r="S47" s="238">
        <v>168</v>
      </c>
      <c r="T47" s="237">
        <v>58.14781834372217</v>
      </c>
      <c r="U47" s="238">
        <v>58.5</v>
      </c>
      <c r="V47" s="228">
        <v>6344</v>
      </c>
      <c r="W47" s="227">
        <v>1251</v>
      </c>
      <c r="X47" s="229">
        <v>3977</v>
      </c>
      <c r="Y47" s="244">
        <v>90.73226544622426</v>
      </c>
      <c r="Z47" s="237">
        <v>90.26676279740448</v>
      </c>
      <c r="AA47" s="238">
        <v>87.83127208480565</v>
      </c>
    </row>
    <row r="48" spans="1:27" ht="19.5" customHeight="1">
      <c r="A48" s="78" t="s">
        <v>44</v>
      </c>
      <c r="B48" s="50" t="s">
        <v>51</v>
      </c>
      <c r="C48" s="206">
        <v>1254</v>
      </c>
      <c r="D48" s="207">
        <v>365</v>
      </c>
      <c r="E48" s="214">
        <v>121.27659574468085</v>
      </c>
      <c r="F48" s="211">
        <v>100.55096418732782</v>
      </c>
      <c r="G48" s="214">
        <v>117.41573033707866</v>
      </c>
      <c r="H48" s="138">
        <v>129.6</v>
      </c>
      <c r="I48" s="51">
        <v>7970</v>
      </c>
      <c r="J48" s="79">
        <v>2366</v>
      </c>
      <c r="K48" s="215">
        <v>106.02634029533058</v>
      </c>
      <c r="L48" s="92">
        <v>115.1</v>
      </c>
      <c r="N48" s="78" t="s">
        <v>44</v>
      </c>
      <c r="O48" s="50" t="s">
        <v>51</v>
      </c>
      <c r="P48" s="206">
        <v>1199</v>
      </c>
      <c r="Q48" s="207">
        <v>361</v>
      </c>
      <c r="R48" s="239">
        <v>110.30358785648575</v>
      </c>
      <c r="S48" s="240">
        <v>93.04123711340206</v>
      </c>
      <c r="T48" s="239">
        <v>108.11541929666366</v>
      </c>
      <c r="U48" s="240">
        <v>108.8</v>
      </c>
      <c r="V48" s="230">
        <v>8538</v>
      </c>
      <c r="W48" s="207">
        <v>2626</v>
      </c>
      <c r="X48" s="231">
        <v>1891</v>
      </c>
      <c r="Y48" s="245">
        <v>109.51770138532582</v>
      </c>
      <c r="Z48" s="239">
        <v>114.6</v>
      </c>
      <c r="AA48" s="240">
        <v>92.65066144047036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61</v>
      </c>
      <c r="N50" s="63" t="s">
        <v>52</v>
      </c>
      <c r="O50" s="60" t="s">
        <v>61</v>
      </c>
    </row>
    <row r="51" spans="1:15" s="60" customFormat="1" ht="12.75" customHeight="1">
      <c r="A51" s="63"/>
      <c r="B51" s="60" t="s">
        <v>58</v>
      </c>
      <c r="N51" s="63"/>
      <c r="O51" s="60" t="s">
        <v>58</v>
      </c>
    </row>
    <row r="52" spans="1:15" s="60" customFormat="1" ht="12.75" customHeight="1">
      <c r="A52" s="63"/>
      <c r="B52" s="60" t="s">
        <v>59</v>
      </c>
      <c r="N52" s="63"/>
      <c r="O52" s="60" t="s">
        <v>63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/>
      <c r="O55" s="81"/>
    </row>
    <row r="56" s="60" customFormat="1" ht="12" customHeight="1">
      <c r="B56" s="81"/>
    </row>
    <row r="57" spans="2:14" ht="12" customHeight="1">
      <c r="B57" s="60"/>
      <c r="D57" s="96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6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2014-09-16T05:29:52Z</cp:lastPrinted>
  <dcterms:created xsi:type="dcterms:W3CDTF">2005-03-28T06:06:43Z</dcterms:created>
  <dcterms:modified xsi:type="dcterms:W3CDTF">2014-09-16T05:29:58Z</dcterms:modified>
  <cp:category/>
  <cp:version/>
  <cp:contentType/>
  <cp:contentStatus/>
</cp:coreProperties>
</file>