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'動態統計'!$A$1:$AA$49</definedName>
  </definedNames>
  <calcPr fullCalcOnLoad="1"/>
</workbook>
</file>

<file path=xl/sharedStrings.xml><?xml version="1.0" encoding="utf-8"?>
<sst xmlns="http://schemas.openxmlformats.org/spreadsheetml/2006/main" count="200" uniqueCount="126">
  <si>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</si>
  <si>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</si>
  <si>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</si>
  <si>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</si>
  <si>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</si>
  <si>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</si>
  <si>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</si>
  <si>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</si>
  <si>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</si>
  <si>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</si>
  <si>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</si>
  <si>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</si>
  <si>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</si>
  <si>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</si>
  <si>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</si>
  <si>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</si>
  <si>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</si>
  <si>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</si>
  <si>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</si>
  <si>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</si>
  <si>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</si>
  <si>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</si>
  <si>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</si>
  <si>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</si>
  <si>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</si>
  <si>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</si>
  <si>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</si>
  <si>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</si>
  <si>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</si>
  <si>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</si>
  <si>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</si>
  <si>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</si>
  <si>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</si>
  <si>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</si>
  <si>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</si>
  <si>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</si>
  <si>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</si>
  <si>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</si>
  <si>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</si>
  <si>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</si>
  <si>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</si>
  <si>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</si>
  <si>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</si>
  <si>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</si>
  <si>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</si>
  <si>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</si>
  <si>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</si>
  <si>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</si>
  <si>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</si>
  <si>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</si>
  <si>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</si>
  <si>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 xml:space="preserve"> </t>
  </si>
  <si>
    <t>総合計は、生産動態統計と☆印の６機種を合計</t>
  </si>
  <si>
    <t>６機種合計</t>
  </si>
  <si>
    <t>Ⅴ</t>
  </si>
  <si>
    <t>製茶用機械は、平成24年調査票改正に伴い、平成24年１月より削除されました。</t>
  </si>
  <si>
    <t>注</t>
  </si>
  <si>
    <t>（平成 　２４　年 　１　～　８　月分）</t>
  </si>
  <si>
    <t>８　月分</t>
  </si>
  <si>
    <t>１ ～ ８月分累計</t>
  </si>
  <si>
    <t>r1,094</t>
  </si>
  <si>
    <t>r1,306</t>
  </si>
  <si>
    <t>r44</t>
  </si>
  <si>
    <t>r258</t>
  </si>
  <si>
    <t>r136.1</t>
  </si>
  <si>
    <t>r96.6</t>
  </si>
  <si>
    <t>r133.3</t>
  </si>
  <si>
    <t>r79.9</t>
  </si>
  <si>
    <t>r97.2</t>
  </si>
  <si>
    <t>r38.0</t>
  </si>
  <si>
    <t>r28.5</t>
  </si>
  <si>
    <t>r78.5</t>
  </si>
  <si>
    <t>r61.3</t>
  </si>
  <si>
    <t>r702</t>
  </si>
  <si>
    <t>r9,803</t>
  </si>
  <si>
    <t>r273</t>
  </si>
  <si>
    <t>r57.9</t>
  </si>
  <si>
    <t>r98.6</t>
  </si>
  <si>
    <t>r51.4</t>
  </si>
  <si>
    <t>r201</t>
  </si>
  <si>
    <t>r1,724</t>
  </si>
  <si>
    <t>r94</t>
  </si>
  <si>
    <t>r341</t>
  </si>
  <si>
    <t>r1,051</t>
  </si>
  <si>
    <t>r91.0</t>
  </si>
  <si>
    <t>r98.8</t>
  </si>
  <si>
    <t>r91.8</t>
  </si>
  <si>
    <t>r103.0</t>
  </si>
  <si>
    <t>r2,148</t>
  </si>
  <si>
    <t>r85.8</t>
  </si>
  <si>
    <t>r634</t>
  </si>
  <si>
    <t>r77.3</t>
  </si>
  <si>
    <t>r177.9</t>
  </si>
  <si>
    <t>r87.7</t>
  </si>
  <si>
    <t>r188.0</t>
  </si>
  <si>
    <t>r82.0</t>
  </si>
  <si>
    <t>r110.4</t>
  </si>
  <si>
    <t>r512</t>
  </si>
  <si>
    <t>r10,091</t>
  </si>
  <si>
    <t>r236</t>
  </si>
  <si>
    <t>r89.8</t>
  </si>
  <si>
    <t>r103.3</t>
  </si>
  <si>
    <t>r89.5</t>
  </si>
  <si>
    <r>
      <rPr>
        <sz val="10"/>
        <rFont val="ＭＳ Ｐ明朝"/>
        <family val="1"/>
      </rPr>
      <t>r</t>
    </r>
    <r>
      <rPr>
        <sz val="10"/>
        <rFont val="CenturyOldst"/>
        <family val="1"/>
      </rPr>
      <t>113</t>
    </r>
  </si>
  <si>
    <t>r94.7</t>
  </si>
  <si>
    <t>r115.3</t>
  </si>
  <si>
    <t>r37,834</t>
  </si>
  <si>
    <t>r91.0</t>
  </si>
  <si>
    <t>r99.4</t>
  </si>
  <si>
    <t>r41,650</t>
  </si>
  <si>
    <t>r104.9</t>
  </si>
  <si>
    <t>r102.0</t>
  </si>
  <si>
    <t>r105.0</t>
  </si>
  <si>
    <t>☆印の機種は日農工会員だけのデーターを集計　</t>
  </si>
  <si>
    <t>☆走行式防除機にはスピードスプレヤーも含まれます。</t>
  </si>
  <si>
    <t>r は訂正値</t>
  </si>
  <si>
    <t>r10,029</t>
  </si>
  <si>
    <t>r2,755</t>
  </si>
  <si>
    <t>r96.1</t>
  </si>
  <si>
    <t>r104.5</t>
  </si>
  <si>
    <t>r304,669</t>
  </si>
  <si>
    <t>r10,968</t>
  </si>
  <si>
    <t>r3,116</t>
  </si>
  <si>
    <t>r100.6</t>
  </si>
  <si>
    <t>r110.2</t>
  </si>
  <si>
    <t>r304,864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</si>
</sst>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0000_ "/>
    <numFmt numFmtId="187" formatCode="0.00000_ "/>
    <numFmt numFmtId="188" formatCode="0.0000_ "/>
    <numFmt numFmtId="189" formatCode="0.000_ "/>
    <numFmt numFmtId="190" formatCode="0.00_ 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177" fontId="10" fillId="0" borderId="3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4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9" fillId="0" borderId="38" xfId="0" applyFont="1" applyBorder="1" applyAlignment="1">
      <alignment horizontal="distributed" vertical="center"/>
    </xf>
    <xf numFmtId="177" fontId="11" fillId="0" borderId="28" xfId="0" applyNumberFormat="1" applyFont="1" applyBorder="1" applyAlignment="1">
      <alignment vertical="center"/>
    </xf>
    <xf numFmtId="177" fontId="11" fillId="0" borderId="38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177" fontId="11" fillId="0" borderId="27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177" fontId="10" fillId="0" borderId="38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42" xfId="0" applyNumberFormat="1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4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5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5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2" xfId="0" applyNumberFormat="1" applyFont="1" applyBorder="1" applyAlignment="1">
      <alignment vertical="center"/>
    </xf>
    <xf numFmtId="177" fontId="10" fillId="0" borderId="42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42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39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6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3" fontId="11" fillId="34" borderId="46" xfId="0" applyNumberFormat="1" applyFont="1" applyFill="1" applyBorder="1" applyAlignment="1">
      <alignment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47" xfId="0" applyNumberFormat="1" applyFont="1" applyFill="1" applyBorder="1" applyAlignment="1">
      <alignment horizontal="right" vertical="center"/>
    </xf>
    <xf numFmtId="3" fontId="10" fillId="34" borderId="42" xfId="0" applyNumberFormat="1" applyFont="1" applyFill="1" applyBorder="1" applyAlignment="1">
      <alignment vertical="center"/>
    </xf>
    <xf numFmtId="3" fontId="10" fillId="34" borderId="38" xfId="0" applyNumberFormat="1" applyFont="1" applyFill="1" applyBorder="1" applyAlignment="1">
      <alignment vertical="center"/>
    </xf>
    <xf numFmtId="177" fontId="10" fillId="34" borderId="32" xfId="0" applyNumberFormat="1" applyFont="1" applyFill="1" applyBorder="1" applyAlignment="1">
      <alignment horizontal="right" vertical="center"/>
    </xf>
    <xf numFmtId="3" fontId="11" fillId="0" borderId="47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1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3" xfId="0" applyNumberFormat="1" applyFont="1" applyBorder="1" applyAlignment="1">
      <alignment vertical="center"/>
    </xf>
    <xf numFmtId="177" fontId="10" fillId="0" borderId="49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3" fontId="10" fillId="34" borderId="49" xfId="0" applyNumberFormat="1" applyFont="1" applyFill="1" applyBorder="1" applyAlignment="1">
      <alignment vertical="center"/>
    </xf>
    <xf numFmtId="3" fontId="10" fillId="34" borderId="40" xfId="0" applyNumberFormat="1" applyFont="1" applyFill="1" applyBorder="1" applyAlignment="1">
      <alignment vertical="center"/>
    </xf>
    <xf numFmtId="177" fontId="10" fillId="34" borderId="33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3" fontId="10" fillId="34" borderId="51" xfId="0" applyNumberFormat="1" applyFont="1" applyFill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3" xfId="0" applyNumberFormat="1" applyFont="1" applyBorder="1" applyAlignment="1">
      <alignment horizontal="right" vertical="center"/>
    </xf>
    <xf numFmtId="3" fontId="11" fillId="34" borderId="54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7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5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/>
    </xf>
    <xf numFmtId="177" fontId="10" fillId="0" borderId="57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177" fontId="11" fillId="0" borderId="59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0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61" xfId="0" applyNumberFormat="1" applyFont="1" applyFill="1" applyBorder="1" applyAlignment="1">
      <alignment vertical="center"/>
    </xf>
    <xf numFmtId="185" fontId="11" fillId="0" borderId="38" xfId="0" applyNumberFormat="1" applyFont="1" applyBorder="1" applyAlignment="1">
      <alignment vertical="center"/>
    </xf>
    <xf numFmtId="185" fontId="11" fillId="0" borderId="28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10" fillId="0" borderId="62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63" xfId="0" applyBorder="1" applyAlignment="1">
      <alignment/>
    </xf>
    <xf numFmtId="18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0" fillId="0" borderId="31" xfId="0" applyFont="1" applyBorder="1" applyAlignment="1">
      <alignment horizontal="right" vertical="center"/>
    </xf>
    <xf numFmtId="177" fontId="10" fillId="0" borderId="64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182" fontId="11" fillId="0" borderId="40" xfId="0" applyNumberFormat="1" applyFont="1" applyBorder="1" applyAlignment="1">
      <alignment horizontal="right"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right" vertical="center"/>
    </xf>
    <xf numFmtId="3" fontId="11" fillId="0" borderId="65" xfId="0" applyNumberFormat="1" applyFont="1" applyBorder="1" applyAlignment="1">
      <alignment horizontal="right" vertical="center"/>
    </xf>
    <xf numFmtId="182" fontId="11" fillId="0" borderId="28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0" fontId="11" fillId="0" borderId="66" xfId="0" applyFont="1" applyBorder="1" applyAlignment="1">
      <alignment horizontal="right" vertical="center"/>
    </xf>
    <xf numFmtId="3" fontId="11" fillId="0" borderId="66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right" vertical="center"/>
    </xf>
    <xf numFmtId="38" fontId="10" fillId="0" borderId="30" xfId="49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38" fontId="11" fillId="0" borderId="10" xfId="49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177" fontId="11" fillId="0" borderId="42" xfId="0" applyNumberFormat="1" applyFont="1" applyBorder="1" applyAlignment="1">
      <alignment horizontal="right" vertical="center"/>
    </xf>
    <xf numFmtId="177" fontId="11" fillId="0" borderId="38" xfId="0" applyNumberFormat="1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185" fontId="11" fillId="0" borderId="28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67" xfId="0" applyNumberFormat="1" applyFont="1" applyBorder="1" applyAlignment="1">
      <alignment horizontal="right" vertical="center"/>
    </xf>
    <xf numFmtId="185" fontId="11" fillId="0" borderId="12" xfId="0" applyNumberFormat="1" applyFont="1" applyBorder="1" applyAlignment="1">
      <alignment horizontal="right" vertical="center"/>
    </xf>
    <xf numFmtId="3" fontId="10" fillId="0" borderId="30" xfId="0" applyNumberFormat="1" applyFont="1" applyBorder="1" applyAlignment="1">
      <alignment horizontal="right" vertical="center"/>
    </xf>
    <xf numFmtId="3" fontId="11" fillId="0" borderId="42" xfId="0" applyNumberFormat="1" applyFont="1" applyBorder="1" applyAlignment="1">
      <alignment horizontal="right" vertical="center"/>
    </xf>
    <xf numFmtId="3" fontId="11" fillId="0" borderId="38" xfId="0" applyNumberFormat="1" applyFont="1" applyBorder="1" applyAlignment="1">
      <alignment horizontal="right" vertical="center"/>
    </xf>
    <xf numFmtId="3" fontId="11" fillId="0" borderId="39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4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0" fillId="0" borderId="36" xfId="0" applyNumberFormat="1" applyFont="1" applyBorder="1" applyAlignment="1">
      <alignment horizontal="right" vertical="center"/>
    </xf>
    <xf numFmtId="182" fontId="11" fillId="0" borderId="12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68" xfId="0" applyNumberFormat="1" applyFont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9" fillId="0" borderId="43" xfId="0" applyFont="1" applyBorder="1" applyAlignment="1">
      <alignment horizontal="distributed" vertical="center"/>
    </xf>
    <xf numFmtId="0" fontId="9" fillId="0" borderId="69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177" fontId="10" fillId="0" borderId="62" xfId="0" applyNumberFormat="1" applyFont="1" applyBorder="1" applyAlignment="1">
      <alignment horizontal="right" vertical="center"/>
    </xf>
    <xf numFmtId="177" fontId="10" fillId="0" borderId="63" xfId="0" applyNumberFormat="1" applyFont="1" applyBorder="1" applyAlignment="1">
      <alignment horizontal="right" vertical="center"/>
    </xf>
    <xf numFmtId="0" fontId="9" fillId="0" borderId="7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0" fontId="8" fillId="0" borderId="70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distributed" vertical="center"/>
    </xf>
    <xf numFmtId="0" fontId="8" fillId="0" borderId="74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1" xfId="0" applyNumberFormat="1" applyFont="1" applyBorder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2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N1" s="258" t="s">
        <v>1</v>
      </c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</row>
    <row r="2" spans="1:27" s="5" customFormat="1" ht="18.75" customHeight="1">
      <c r="A2" s="259" t="s">
        <v>57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N2" s="259" t="str">
        <f>A2</f>
        <v>（平成 　２４　年 　１　～　８　月分）</v>
      </c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</row>
    <row r="3" spans="1:27" s="5" customFormat="1" ht="18.75" customHeight="1">
      <c r="A3" s="260"/>
      <c r="B3" s="260"/>
      <c r="C3" s="6"/>
      <c r="D3" s="6"/>
      <c r="E3" s="6"/>
      <c r="F3" s="6"/>
      <c r="G3" s="6"/>
      <c r="H3" s="6"/>
      <c r="I3" s="6"/>
      <c r="J3" s="6"/>
      <c r="K3" s="6"/>
      <c r="L3" s="6"/>
      <c r="N3" s="261"/>
      <c r="O3" s="261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</row>
    <row r="5" spans="9:27" ht="15.75" customHeight="1">
      <c r="I5" s="227" t="s">
        <v>2</v>
      </c>
      <c r="J5" s="227"/>
      <c r="K5" s="227"/>
      <c r="L5" s="227"/>
      <c r="W5" s="227" t="s">
        <v>3</v>
      </c>
      <c r="X5" s="227"/>
      <c r="Y5" s="227"/>
      <c r="Z5" s="227"/>
      <c r="AA5" s="227"/>
    </row>
    <row r="6" spans="1:27" ht="19.5" customHeight="1">
      <c r="A6" s="247" t="s">
        <v>4</v>
      </c>
      <c r="B6" s="248"/>
      <c r="C6" s="253" t="s">
        <v>58</v>
      </c>
      <c r="D6" s="254"/>
      <c r="E6" s="238" t="s">
        <v>5</v>
      </c>
      <c r="F6" s="240"/>
      <c r="G6" s="238" t="s">
        <v>6</v>
      </c>
      <c r="H6" s="240"/>
      <c r="I6" s="253" t="s">
        <v>59</v>
      </c>
      <c r="J6" s="254"/>
      <c r="K6" s="238" t="s">
        <v>7</v>
      </c>
      <c r="L6" s="240"/>
      <c r="N6" s="247" t="s">
        <v>4</v>
      </c>
      <c r="O6" s="248"/>
      <c r="P6" s="253" t="str">
        <f>C6</f>
        <v>８　月分</v>
      </c>
      <c r="Q6" s="254"/>
      <c r="R6" s="238" t="s">
        <v>5</v>
      </c>
      <c r="S6" s="240"/>
      <c r="T6" s="238" t="s">
        <v>6</v>
      </c>
      <c r="U6" s="240"/>
      <c r="V6" s="253" t="str">
        <f>I6</f>
        <v>１ ～ ８月分累計</v>
      </c>
      <c r="W6" s="254"/>
      <c r="X6" s="255" t="s">
        <v>8</v>
      </c>
      <c r="Y6" s="238" t="s">
        <v>7</v>
      </c>
      <c r="Z6" s="239"/>
      <c r="AA6" s="240"/>
    </row>
    <row r="7" spans="1:27" ht="19.5" customHeight="1">
      <c r="A7" s="249"/>
      <c r="B7" s="250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49"/>
      <c r="O7" s="250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56"/>
      <c r="Y7" s="7" t="s">
        <v>9</v>
      </c>
      <c r="Z7" s="12" t="s">
        <v>10</v>
      </c>
      <c r="AA7" s="9" t="s">
        <v>11</v>
      </c>
    </row>
    <row r="8" spans="1:27" s="18" customFormat="1" ht="19.5" customHeight="1">
      <c r="A8" s="249"/>
      <c r="B8" s="250"/>
      <c r="C8" s="13"/>
      <c r="D8" s="241" t="s">
        <v>106</v>
      </c>
      <c r="E8" s="14"/>
      <c r="F8" s="243" t="s">
        <v>107</v>
      </c>
      <c r="G8" s="16"/>
      <c r="H8" s="245" t="s">
        <v>108</v>
      </c>
      <c r="I8" s="224"/>
      <c r="J8" s="241" t="s">
        <v>120</v>
      </c>
      <c r="K8" s="16"/>
      <c r="L8" s="245" t="s">
        <v>119</v>
      </c>
      <c r="N8" s="249"/>
      <c r="O8" s="250"/>
      <c r="P8" s="13"/>
      <c r="Q8" s="241" t="s">
        <v>109</v>
      </c>
      <c r="R8" s="14"/>
      <c r="S8" s="243" t="s">
        <v>110</v>
      </c>
      <c r="T8" s="16"/>
      <c r="U8" s="243" t="s">
        <v>111</v>
      </c>
      <c r="V8" s="224"/>
      <c r="W8" s="241" t="s">
        <v>125</v>
      </c>
      <c r="X8" s="19"/>
      <c r="Y8" s="16"/>
      <c r="Z8" s="231" t="s">
        <v>112</v>
      </c>
      <c r="AA8" s="17"/>
    </row>
    <row r="9" spans="1:27" s="18" customFormat="1" ht="19.5" customHeight="1">
      <c r="A9" s="251"/>
      <c r="B9" s="252"/>
      <c r="C9" s="20"/>
      <c r="D9" s="242"/>
      <c r="E9" s="21"/>
      <c r="F9" s="244"/>
      <c r="G9" s="22"/>
      <c r="H9" s="246"/>
      <c r="I9" s="225"/>
      <c r="J9" s="242"/>
      <c r="K9" s="22"/>
      <c r="L9" s="246"/>
      <c r="M9" s="23"/>
      <c r="N9" s="251"/>
      <c r="O9" s="252"/>
      <c r="P9" s="20"/>
      <c r="Q9" s="242"/>
      <c r="R9" s="22"/>
      <c r="S9" s="244"/>
      <c r="T9" s="22"/>
      <c r="U9" s="244"/>
      <c r="V9" s="225"/>
      <c r="W9" s="242"/>
      <c r="X9" s="24"/>
      <c r="Y9" s="22"/>
      <c r="Z9" s="232"/>
      <c r="AA9" s="25"/>
    </row>
    <row r="10" spans="1:27" ht="15" customHeight="1">
      <c r="A10" s="26"/>
      <c r="B10" s="27"/>
      <c r="C10" s="28"/>
      <c r="D10" s="26"/>
      <c r="E10" s="29"/>
      <c r="F10" s="29"/>
      <c r="G10" s="26"/>
      <c r="H10" s="28"/>
      <c r="I10" s="28"/>
      <c r="J10" s="28"/>
      <c r="K10" s="28"/>
      <c r="L10" s="28"/>
      <c r="N10" s="30"/>
      <c r="O10" s="30"/>
      <c r="P10" s="26"/>
      <c r="Q10" s="31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9.5" customHeight="1">
      <c r="A11" s="26"/>
      <c r="B11" s="27"/>
      <c r="C11" s="26"/>
      <c r="D11" s="26"/>
      <c r="E11" s="32"/>
      <c r="F11" s="32"/>
      <c r="G11" s="26"/>
      <c r="H11" s="26"/>
      <c r="I11" s="226" t="s">
        <v>12</v>
      </c>
      <c r="J11" s="226"/>
      <c r="K11" s="227"/>
      <c r="L11" s="227"/>
      <c r="N11" s="27"/>
      <c r="O11" s="27"/>
      <c r="P11" s="26"/>
      <c r="Q11" s="26"/>
      <c r="R11" s="26"/>
      <c r="S11" s="26"/>
      <c r="T11" s="26"/>
      <c r="U11" s="26"/>
      <c r="V11" s="26"/>
      <c r="W11" s="26"/>
      <c r="X11" s="226" t="s">
        <v>13</v>
      </c>
      <c r="Y11" s="226"/>
      <c r="Z11" s="226"/>
      <c r="AA11" s="226"/>
    </row>
    <row r="12" spans="1:27" s="34" customFormat="1" ht="36" customHeight="1">
      <c r="A12" s="228" t="s">
        <v>14</v>
      </c>
      <c r="B12" s="230"/>
      <c r="C12" s="99"/>
      <c r="D12" s="98">
        <f>SUM(D14,D21,D23,D25,D30)</f>
        <v>36528</v>
      </c>
      <c r="E12" s="100"/>
      <c r="F12" s="101">
        <v>90.8</v>
      </c>
      <c r="G12" s="33"/>
      <c r="H12" s="15">
        <v>99.6</v>
      </c>
      <c r="I12" s="102"/>
      <c r="J12" s="98">
        <f>SUM(J14,J21,J23,J25,J30)</f>
        <v>294640</v>
      </c>
      <c r="K12" s="33"/>
      <c r="L12" s="15">
        <v>104.5</v>
      </c>
      <c r="N12" s="233" t="s">
        <v>14</v>
      </c>
      <c r="O12" s="234"/>
      <c r="P12" s="144"/>
      <c r="Q12" s="98">
        <f>SUM(Q14,Q21,Q23,Q25,Q30)</f>
        <v>39926</v>
      </c>
      <c r="R12" s="175"/>
      <c r="S12" s="176">
        <v>104.7</v>
      </c>
      <c r="T12" s="175"/>
      <c r="U12" s="176">
        <v>101.5</v>
      </c>
      <c r="V12" s="144"/>
      <c r="W12" s="98">
        <f>SUM(W14,W21,W23,W25,W30)</f>
        <v>293896</v>
      </c>
      <c r="X12" s="145"/>
      <c r="Y12" s="175"/>
      <c r="Z12" s="177">
        <v>104.8</v>
      </c>
      <c r="AA12" s="176"/>
    </row>
    <row r="13" spans="1:27" s="34" customFormat="1" ht="19.5" customHeight="1" hidden="1">
      <c r="A13" s="35"/>
      <c r="B13" s="36"/>
      <c r="C13" s="103"/>
      <c r="D13" s="104"/>
      <c r="E13" s="105"/>
      <c r="F13" s="106"/>
      <c r="G13" s="107"/>
      <c r="H13" s="106"/>
      <c r="I13" s="103"/>
      <c r="J13" s="104"/>
      <c r="K13" s="107"/>
      <c r="L13" s="106"/>
      <c r="N13" s="235"/>
      <c r="O13" s="236"/>
      <c r="P13" s="93"/>
      <c r="Q13" s="178"/>
      <c r="R13" s="179"/>
      <c r="S13" s="178"/>
      <c r="T13" s="179"/>
      <c r="U13" s="178"/>
      <c r="V13" s="93"/>
      <c r="W13" s="178"/>
      <c r="X13" s="146"/>
      <c r="Y13" s="179"/>
      <c r="Z13" s="180"/>
      <c r="AA13" s="178"/>
    </row>
    <row r="14" spans="1:27" s="34" customFormat="1" ht="19.5" customHeight="1">
      <c r="A14" s="37" t="s">
        <v>15</v>
      </c>
      <c r="B14" s="38" t="s">
        <v>16</v>
      </c>
      <c r="C14" s="108"/>
      <c r="D14" s="88">
        <v>19262</v>
      </c>
      <c r="E14" s="109"/>
      <c r="F14" s="110">
        <v>82.99366625016157</v>
      </c>
      <c r="G14" s="89"/>
      <c r="H14" s="90">
        <v>99.64821520951888</v>
      </c>
      <c r="I14" s="111"/>
      <c r="J14" s="88">
        <v>174758</v>
      </c>
      <c r="K14" s="89"/>
      <c r="L14" s="90">
        <v>107.7409649696058</v>
      </c>
      <c r="M14" s="34" t="s">
        <v>17</v>
      </c>
      <c r="N14" s="39" t="s">
        <v>15</v>
      </c>
      <c r="O14" s="82" t="s">
        <v>16</v>
      </c>
      <c r="P14" s="108"/>
      <c r="Q14" s="147">
        <v>18164</v>
      </c>
      <c r="R14" s="89"/>
      <c r="S14" s="110">
        <v>87.26818487556453</v>
      </c>
      <c r="T14" s="89"/>
      <c r="U14" s="90">
        <v>96.84367669012582</v>
      </c>
      <c r="V14" s="148"/>
      <c r="W14" s="127">
        <v>171350</v>
      </c>
      <c r="X14" s="149"/>
      <c r="Y14" s="89"/>
      <c r="Z14" s="150">
        <v>106.14639343856085</v>
      </c>
      <c r="AA14" s="90"/>
    </row>
    <row r="15" spans="1:28" ht="19.5" customHeight="1">
      <c r="A15" s="41">
        <v>1</v>
      </c>
      <c r="B15" s="42" t="s">
        <v>19</v>
      </c>
      <c r="C15" s="43">
        <v>12091</v>
      </c>
      <c r="D15" s="44">
        <v>17295</v>
      </c>
      <c r="E15" s="112">
        <v>84.26958461109562</v>
      </c>
      <c r="F15" s="113">
        <v>81.67264828107291</v>
      </c>
      <c r="G15" s="114">
        <v>98.98485468686042</v>
      </c>
      <c r="H15" s="115">
        <v>98.24471710974778</v>
      </c>
      <c r="I15" s="116">
        <v>107211</v>
      </c>
      <c r="J15" s="116">
        <v>157028</v>
      </c>
      <c r="K15" s="117">
        <v>104.71358109098013</v>
      </c>
      <c r="L15" s="115">
        <v>107.34681879396504</v>
      </c>
      <c r="N15" s="41">
        <v>1</v>
      </c>
      <c r="O15" s="42" t="s">
        <v>19</v>
      </c>
      <c r="P15" s="43">
        <v>12068</v>
      </c>
      <c r="Q15" s="151">
        <v>16683</v>
      </c>
      <c r="R15" s="114">
        <v>89.49866508454464</v>
      </c>
      <c r="S15" s="113">
        <v>86.86348016244924</v>
      </c>
      <c r="T15" s="114">
        <v>100.09953550099536</v>
      </c>
      <c r="U15" s="115">
        <v>96.15007780531381</v>
      </c>
      <c r="V15" s="152">
        <v>108570</v>
      </c>
      <c r="W15" s="153">
        <v>157141</v>
      </c>
      <c r="X15" s="152">
        <v>7752</v>
      </c>
      <c r="Y15" s="114">
        <v>104.2809255328345</v>
      </c>
      <c r="Z15" s="154">
        <v>106.19285429492422</v>
      </c>
      <c r="AA15" s="115">
        <v>119.70352069178504</v>
      </c>
      <c r="AB15" s="1" t="s">
        <v>18</v>
      </c>
    </row>
    <row r="16" spans="1:27" ht="19.5" customHeight="1">
      <c r="A16" s="41"/>
      <c r="B16" s="42" t="s">
        <v>20</v>
      </c>
      <c r="C16" s="43">
        <v>1774</v>
      </c>
      <c r="D16" s="44">
        <v>1294</v>
      </c>
      <c r="E16" s="112">
        <v>87.26020659124447</v>
      </c>
      <c r="F16" s="113">
        <v>85.92297476759627</v>
      </c>
      <c r="G16" s="114">
        <v>85.0431447746884</v>
      </c>
      <c r="H16" s="115">
        <v>86.32421614409606</v>
      </c>
      <c r="I16" s="116">
        <v>18684</v>
      </c>
      <c r="J16" s="118">
        <v>13420</v>
      </c>
      <c r="K16" s="117">
        <v>103.99643771568519</v>
      </c>
      <c r="L16" s="115">
        <v>101.4437977171366</v>
      </c>
      <c r="N16" s="41"/>
      <c r="O16" s="42" t="s">
        <v>20</v>
      </c>
      <c r="P16" s="43">
        <v>1717</v>
      </c>
      <c r="Q16" s="151">
        <v>1185</v>
      </c>
      <c r="R16" s="114">
        <v>81.06704438149197</v>
      </c>
      <c r="S16" s="113">
        <v>78.84231536926148</v>
      </c>
      <c r="T16" s="114">
        <v>82.70712909441232</v>
      </c>
      <c r="U16" s="115">
        <v>85.621387283237</v>
      </c>
      <c r="V16" s="152">
        <v>18509</v>
      </c>
      <c r="W16" s="153">
        <v>12938</v>
      </c>
      <c r="X16" s="155">
        <v>1861</v>
      </c>
      <c r="Y16" s="114">
        <v>103.27530409552506</v>
      </c>
      <c r="Z16" s="154">
        <v>99.42365326980712</v>
      </c>
      <c r="AA16" s="115">
        <v>147.11462450592884</v>
      </c>
    </row>
    <row r="17" spans="1:27" ht="19.5" customHeight="1">
      <c r="A17" s="41"/>
      <c r="B17" s="42" t="s">
        <v>21</v>
      </c>
      <c r="C17" s="43">
        <v>3536</v>
      </c>
      <c r="D17" s="44">
        <v>3592</v>
      </c>
      <c r="E17" s="112">
        <v>79.26473884779197</v>
      </c>
      <c r="F17" s="113">
        <v>75.11501463822668</v>
      </c>
      <c r="G17" s="114">
        <v>111.26494650723725</v>
      </c>
      <c r="H17" s="115">
        <v>110.8641975308642</v>
      </c>
      <c r="I17" s="116">
        <v>31045</v>
      </c>
      <c r="J17" s="118">
        <v>33488</v>
      </c>
      <c r="K17" s="117">
        <v>98.01414409294689</v>
      </c>
      <c r="L17" s="115">
        <v>98.5781990521327</v>
      </c>
      <c r="N17" s="41"/>
      <c r="O17" s="42" t="s">
        <v>22</v>
      </c>
      <c r="P17" s="43">
        <v>3733</v>
      </c>
      <c r="Q17" s="151">
        <v>3782</v>
      </c>
      <c r="R17" s="114">
        <v>90.96003898635477</v>
      </c>
      <c r="S17" s="113">
        <v>83.17572025511326</v>
      </c>
      <c r="T17" s="114">
        <v>119.30329178651327</v>
      </c>
      <c r="U17" s="115">
        <v>120.06349206349206</v>
      </c>
      <c r="V17" s="152">
        <v>32163</v>
      </c>
      <c r="W17" s="153">
        <v>34946</v>
      </c>
      <c r="X17" s="155">
        <v>2040</v>
      </c>
      <c r="Y17" s="114">
        <v>98.216630531041</v>
      </c>
      <c r="Z17" s="154">
        <v>98.83757106089318</v>
      </c>
      <c r="AA17" s="115">
        <v>96.59090909090908</v>
      </c>
    </row>
    <row r="18" spans="1:27" ht="19.5" customHeight="1">
      <c r="A18" s="41"/>
      <c r="B18" s="42" t="s">
        <v>23</v>
      </c>
      <c r="C18" s="43">
        <v>6781</v>
      </c>
      <c r="D18" s="44">
        <v>12409</v>
      </c>
      <c r="E18" s="112">
        <v>86.33817163228927</v>
      </c>
      <c r="F18" s="113">
        <v>83.34900591080064</v>
      </c>
      <c r="G18" s="114">
        <v>97.55430873255646</v>
      </c>
      <c r="H18" s="115">
        <v>96.45549941702292</v>
      </c>
      <c r="I18" s="116">
        <v>57482</v>
      </c>
      <c r="J18" s="118">
        <v>110120</v>
      </c>
      <c r="K18" s="117">
        <v>108.98094606123803</v>
      </c>
      <c r="L18" s="115">
        <v>111.14138936829464</v>
      </c>
      <c r="N18" s="41"/>
      <c r="O18" s="42" t="s">
        <v>23</v>
      </c>
      <c r="P18" s="43">
        <v>6618</v>
      </c>
      <c r="Q18" s="151">
        <v>11716</v>
      </c>
      <c r="R18" s="114">
        <v>91.13191958138253</v>
      </c>
      <c r="S18" s="113">
        <v>89.05442383703253</v>
      </c>
      <c r="T18" s="114">
        <v>96.5990366369873</v>
      </c>
      <c r="U18" s="115">
        <v>91.40984629788564</v>
      </c>
      <c r="V18" s="152">
        <v>57898</v>
      </c>
      <c r="W18" s="153">
        <v>109257</v>
      </c>
      <c r="X18" s="155">
        <v>3851</v>
      </c>
      <c r="Y18" s="114">
        <v>108.33395703914377</v>
      </c>
      <c r="Z18" s="154">
        <v>109.68807413133615</v>
      </c>
      <c r="AA18" s="115">
        <v>124.26589222329784</v>
      </c>
    </row>
    <row r="19" spans="1:28" ht="19.5" customHeight="1">
      <c r="A19" s="41">
        <v>2</v>
      </c>
      <c r="B19" s="42" t="s">
        <v>24</v>
      </c>
      <c r="C19" s="43">
        <v>12889</v>
      </c>
      <c r="D19" s="44">
        <v>1190</v>
      </c>
      <c r="E19" s="112">
        <v>107.81263069845254</v>
      </c>
      <c r="F19" s="113">
        <v>90.63214013709063</v>
      </c>
      <c r="G19" s="114">
        <v>105.93408399769869</v>
      </c>
      <c r="H19" s="115">
        <v>97.22222222222221</v>
      </c>
      <c r="I19" s="116">
        <v>112795</v>
      </c>
      <c r="J19" s="118">
        <v>10568</v>
      </c>
      <c r="K19" s="117">
        <v>105.81442254472452</v>
      </c>
      <c r="L19" s="115">
        <v>105.16469300427904</v>
      </c>
      <c r="N19" s="41">
        <v>2</v>
      </c>
      <c r="O19" s="42" t="s">
        <v>24</v>
      </c>
      <c r="P19" s="43">
        <v>15023</v>
      </c>
      <c r="Q19" s="151">
        <v>1481</v>
      </c>
      <c r="R19" s="114">
        <v>102.9607292166404</v>
      </c>
      <c r="S19" s="113">
        <v>92.10199004975125</v>
      </c>
      <c r="T19" s="114">
        <v>109.16291236738846</v>
      </c>
      <c r="U19" s="115">
        <v>105.40925266903913</v>
      </c>
      <c r="V19" s="152">
        <v>142682</v>
      </c>
      <c r="W19" s="153">
        <v>14209</v>
      </c>
      <c r="X19" s="155">
        <v>15496</v>
      </c>
      <c r="Y19" s="114">
        <v>107.46068566608423</v>
      </c>
      <c r="Z19" s="154">
        <v>105.63526875325255</v>
      </c>
      <c r="AA19" s="115">
        <v>102.12205087649927</v>
      </c>
      <c r="AB19" s="1" t="s">
        <v>18</v>
      </c>
    </row>
    <row r="20" spans="1:27" ht="19.5" customHeight="1">
      <c r="A20" s="41">
        <v>3</v>
      </c>
      <c r="B20" s="47" t="s">
        <v>25</v>
      </c>
      <c r="C20" s="43"/>
      <c r="D20" s="44">
        <v>777</v>
      </c>
      <c r="E20" s="119"/>
      <c r="F20" s="120">
        <v>107.91666666666666</v>
      </c>
      <c r="G20" s="121"/>
      <c r="H20" s="122">
        <v>154.78087649402391</v>
      </c>
      <c r="I20" s="123"/>
      <c r="J20" s="124">
        <v>7162</v>
      </c>
      <c r="K20" s="125"/>
      <c r="L20" s="122">
        <v>121.96866485013624</v>
      </c>
      <c r="N20" s="41">
        <v>3</v>
      </c>
      <c r="O20" s="48" t="s">
        <v>25</v>
      </c>
      <c r="P20" s="43"/>
      <c r="Q20" s="156"/>
      <c r="R20" s="121"/>
      <c r="S20" s="120"/>
      <c r="T20" s="121"/>
      <c r="U20" s="122"/>
      <c r="V20" s="157"/>
      <c r="W20" s="158"/>
      <c r="X20" s="159"/>
      <c r="Y20" s="132"/>
      <c r="Z20" s="94"/>
      <c r="AA20" s="95"/>
    </row>
    <row r="21" spans="1:27" s="34" customFormat="1" ht="19.5" customHeight="1">
      <c r="A21" s="39" t="s">
        <v>26</v>
      </c>
      <c r="B21" s="40" t="s">
        <v>27</v>
      </c>
      <c r="C21" s="108"/>
      <c r="D21" s="88">
        <v>1065</v>
      </c>
      <c r="E21" s="109"/>
      <c r="F21" s="110">
        <v>109.45529290853031</v>
      </c>
      <c r="G21" s="89"/>
      <c r="H21" s="90">
        <v>83.00857365549493</v>
      </c>
      <c r="I21" s="126"/>
      <c r="J21" s="127">
        <v>27347</v>
      </c>
      <c r="K21" s="128"/>
      <c r="L21" s="90">
        <v>100.33387144115058</v>
      </c>
      <c r="N21" s="39" t="s">
        <v>26</v>
      </c>
      <c r="O21" s="38" t="s">
        <v>27</v>
      </c>
      <c r="P21" s="108"/>
      <c r="Q21" s="147">
        <v>644</v>
      </c>
      <c r="R21" s="89"/>
      <c r="S21" s="110">
        <v>53.666666666666664</v>
      </c>
      <c r="T21" s="89"/>
      <c r="U21" s="90">
        <v>66.94386694386695</v>
      </c>
      <c r="V21" s="148"/>
      <c r="W21" s="127">
        <v>28748</v>
      </c>
      <c r="X21" s="160"/>
      <c r="Y21" s="139"/>
      <c r="Z21" s="161">
        <v>102.43728620296466</v>
      </c>
      <c r="AA21" s="140"/>
    </row>
    <row r="22" spans="1:28" ht="19.5" customHeight="1">
      <c r="A22" s="46">
        <v>4</v>
      </c>
      <c r="B22" s="47" t="s">
        <v>28</v>
      </c>
      <c r="C22" s="129">
        <v>921</v>
      </c>
      <c r="D22" s="130">
        <v>1065</v>
      </c>
      <c r="E22" s="119">
        <v>99.89154013015184</v>
      </c>
      <c r="F22" s="120">
        <v>109.45529290853031</v>
      </c>
      <c r="G22" s="121">
        <v>99.13885898815931</v>
      </c>
      <c r="H22" s="122">
        <v>83.00857365549493</v>
      </c>
      <c r="I22" s="123">
        <v>26826</v>
      </c>
      <c r="J22" s="124">
        <v>27347</v>
      </c>
      <c r="K22" s="125">
        <v>105.39011550247506</v>
      </c>
      <c r="L22" s="122">
        <v>100.33387144115058</v>
      </c>
      <c r="N22" s="46">
        <v>4</v>
      </c>
      <c r="O22" s="47" t="s">
        <v>28</v>
      </c>
      <c r="P22" s="129">
        <v>595</v>
      </c>
      <c r="Q22" s="162">
        <v>644</v>
      </c>
      <c r="R22" s="121">
        <v>56.72068636796949</v>
      </c>
      <c r="S22" s="120">
        <v>53.666666666666664</v>
      </c>
      <c r="T22" s="121">
        <v>76.57657657657658</v>
      </c>
      <c r="U22" s="122">
        <v>66.94386694386695</v>
      </c>
      <c r="V22" s="157">
        <v>27404</v>
      </c>
      <c r="W22" s="163">
        <v>28748</v>
      </c>
      <c r="X22" s="164">
        <v>2248</v>
      </c>
      <c r="Y22" s="121">
        <v>105.06862970631087</v>
      </c>
      <c r="Z22" s="165">
        <v>102.43728620296466</v>
      </c>
      <c r="AA22" s="122">
        <v>90.53564236810311</v>
      </c>
      <c r="AB22" s="1" t="s">
        <v>18</v>
      </c>
    </row>
    <row r="23" spans="1:27" s="34" customFormat="1" ht="19.5" customHeight="1">
      <c r="A23" s="39" t="s">
        <v>29</v>
      </c>
      <c r="B23" s="40" t="s">
        <v>30</v>
      </c>
      <c r="C23" s="108"/>
      <c r="D23" s="88">
        <v>414</v>
      </c>
      <c r="E23" s="109"/>
      <c r="F23" s="110">
        <v>79.00763358778626</v>
      </c>
      <c r="G23" s="89"/>
      <c r="H23" s="90">
        <v>79.1586998087954</v>
      </c>
      <c r="I23" s="126"/>
      <c r="J23" s="127">
        <v>4545</v>
      </c>
      <c r="K23" s="128"/>
      <c r="L23" s="90">
        <v>91.0274384137793</v>
      </c>
      <c r="N23" s="39" t="s">
        <v>29</v>
      </c>
      <c r="O23" s="40" t="s">
        <v>30</v>
      </c>
      <c r="P23" s="108"/>
      <c r="Q23" s="147">
        <v>512</v>
      </c>
      <c r="R23" s="89"/>
      <c r="S23" s="110">
        <v>65.22292993630573</v>
      </c>
      <c r="T23" s="89"/>
      <c r="U23" s="90">
        <v>90.29982363315696</v>
      </c>
      <c r="V23" s="148"/>
      <c r="W23" s="127">
        <v>5263</v>
      </c>
      <c r="X23" s="149"/>
      <c r="Y23" s="89"/>
      <c r="Z23" s="150">
        <v>92.34953500614142</v>
      </c>
      <c r="AA23" s="90"/>
    </row>
    <row r="24" spans="1:27" ht="19.5" customHeight="1">
      <c r="A24" s="46">
        <v>5</v>
      </c>
      <c r="B24" s="48" t="s">
        <v>31</v>
      </c>
      <c r="C24" s="49">
        <v>11584</v>
      </c>
      <c r="D24" s="45">
        <v>414</v>
      </c>
      <c r="E24" s="94">
        <v>82.489496546322</v>
      </c>
      <c r="F24" s="131">
        <v>79.00763358778626</v>
      </c>
      <c r="G24" s="132">
        <v>85.12014108310676</v>
      </c>
      <c r="H24" s="95">
        <v>79.1586998087954</v>
      </c>
      <c r="I24" s="133">
        <v>122238</v>
      </c>
      <c r="J24" s="134">
        <v>4545</v>
      </c>
      <c r="K24" s="135">
        <v>98.50753485373518</v>
      </c>
      <c r="L24" s="95">
        <v>91.0274384137793</v>
      </c>
      <c r="N24" s="46">
        <v>5</v>
      </c>
      <c r="O24" s="48" t="s">
        <v>31</v>
      </c>
      <c r="P24" s="49">
        <v>11898</v>
      </c>
      <c r="Q24" s="156">
        <v>512</v>
      </c>
      <c r="R24" s="132">
        <v>62.74323682961557</v>
      </c>
      <c r="S24" s="131">
        <v>65.22292993630573</v>
      </c>
      <c r="T24" s="132">
        <v>93.94393999210422</v>
      </c>
      <c r="U24" s="95">
        <v>90.29982363315696</v>
      </c>
      <c r="V24" s="166">
        <v>126819</v>
      </c>
      <c r="W24" s="158">
        <v>5263</v>
      </c>
      <c r="X24" s="167">
        <v>40270</v>
      </c>
      <c r="Y24" s="132">
        <v>96.34066668692455</v>
      </c>
      <c r="Z24" s="168">
        <v>92.34953500614142</v>
      </c>
      <c r="AA24" s="95">
        <v>107.13810626014313</v>
      </c>
    </row>
    <row r="25" spans="1:27" s="34" customFormat="1" ht="19.5" customHeight="1">
      <c r="A25" s="37" t="s">
        <v>32</v>
      </c>
      <c r="B25" s="38" t="s">
        <v>33</v>
      </c>
      <c r="C25" s="136"/>
      <c r="D25" s="91">
        <v>15178</v>
      </c>
      <c r="E25" s="137"/>
      <c r="F25" s="138">
        <v>101.23390915760687</v>
      </c>
      <c r="G25" s="139"/>
      <c r="H25" s="140">
        <v>104.20871953312735</v>
      </c>
      <c r="I25" s="141"/>
      <c r="J25" s="142">
        <v>83285</v>
      </c>
      <c r="K25" s="143"/>
      <c r="L25" s="140">
        <v>108.27623864064795</v>
      </c>
      <c r="N25" s="37" t="s">
        <v>32</v>
      </c>
      <c r="O25" s="38" t="s">
        <v>33</v>
      </c>
      <c r="P25" s="136"/>
      <c r="Q25" s="169">
        <v>19601</v>
      </c>
      <c r="R25" s="139"/>
      <c r="S25" s="138">
        <v>136.11805555555554</v>
      </c>
      <c r="T25" s="139"/>
      <c r="U25" s="140">
        <v>114.71293966173114</v>
      </c>
      <c r="V25" s="170"/>
      <c r="W25" s="142">
        <v>82206</v>
      </c>
      <c r="X25" s="160"/>
      <c r="Y25" s="139"/>
      <c r="Z25" s="161">
        <v>109.17566436909837</v>
      </c>
      <c r="AA25" s="140"/>
    </row>
    <row r="26" spans="1:27" ht="19.5" customHeight="1">
      <c r="A26" s="41">
        <v>6</v>
      </c>
      <c r="B26" s="42" t="s">
        <v>34</v>
      </c>
      <c r="C26" s="43">
        <v>46521</v>
      </c>
      <c r="D26" s="44">
        <v>725</v>
      </c>
      <c r="E26" s="112">
        <v>81.53116626709914</v>
      </c>
      <c r="F26" s="113">
        <v>76.80084745762713</v>
      </c>
      <c r="G26" s="114">
        <v>73.54269359198601</v>
      </c>
      <c r="H26" s="115">
        <v>79.40854326396494</v>
      </c>
      <c r="I26" s="116">
        <v>541478</v>
      </c>
      <c r="J26" s="118">
        <v>9223</v>
      </c>
      <c r="K26" s="117">
        <v>79.94572623640389</v>
      </c>
      <c r="L26" s="115">
        <v>73.93779060445728</v>
      </c>
      <c r="N26" s="41">
        <v>6</v>
      </c>
      <c r="O26" s="42" t="s">
        <v>34</v>
      </c>
      <c r="P26" s="43">
        <v>51414</v>
      </c>
      <c r="Q26" s="151">
        <v>906</v>
      </c>
      <c r="R26" s="114">
        <v>83.61631537861047</v>
      </c>
      <c r="S26" s="113">
        <v>81.54815481548155</v>
      </c>
      <c r="T26" s="114">
        <v>83.3546797230914</v>
      </c>
      <c r="U26" s="115">
        <v>88.39024390243902</v>
      </c>
      <c r="V26" s="152">
        <v>570752</v>
      </c>
      <c r="W26" s="153">
        <v>10628</v>
      </c>
      <c r="X26" s="155">
        <v>107739</v>
      </c>
      <c r="Y26" s="114">
        <v>83.77851138253509</v>
      </c>
      <c r="Z26" s="154">
        <v>79.17163289630513</v>
      </c>
      <c r="AA26" s="115">
        <v>67.1961829918608</v>
      </c>
    </row>
    <row r="27" spans="1:28" ht="19.5" customHeight="1">
      <c r="A27" s="41">
        <v>7</v>
      </c>
      <c r="B27" s="42" t="s">
        <v>35</v>
      </c>
      <c r="C27" s="43">
        <v>3350</v>
      </c>
      <c r="D27" s="44">
        <v>11835</v>
      </c>
      <c r="E27" s="112">
        <v>92.23568281938326</v>
      </c>
      <c r="F27" s="113">
        <v>104.55870659952294</v>
      </c>
      <c r="G27" s="114">
        <v>91.03260869565219</v>
      </c>
      <c r="H27" s="115">
        <v>107.86547575647101</v>
      </c>
      <c r="I27" s="116">
        <v>16775</v>
      </c>
      <c r="J27" s="118">
        <v>54516</v>
      </c>
      <c r="K27" s="117">
        <v>108.13511248630182</v>
      </c>
      <c r="L27" s="115">
        <v>113.1530334793167</v>
      </c>
      <c r="N27" s="41">
        <v>7</v>
      </c>
      <c r="O27" s="42" t="s">
        <v>35</v>
      </c>
      <c r="P27" s="43">
        <v>4475</v>
      </c>
      <c r="Q27" s="151">
        <v>14729</v>
      </c>
      <c r="R27" s="114">
        <v>139.32129514321295</v>
      </c>
      <c r="S27" s="113">
        <v>143.59949302915084</v>
      </c>
      <c r="T27" s="114">
        <v>113.31982780450747</v>
      </c>
      <c r="U27" s="115">
        <v>115.86689741976085</v>
      </c>
      <c r="V27" s="152">
        <v>16463</v>
      </c>
      <c r="W27" s="153">
        <v>53855</v>
      </c>
      <c r="X27" s="155">
        <v>2456</v>
      </c>
      <c r="Y27" s="114">
        <v>111.37193884454067</v>
      </c>
      <c r="Z27" s="154">
        <v>114.90782623538448</v>
      </c>
      <c r="AA27" s="115">
        <v>73.99819222657428</v>
      </c>
      <c r="AB27" s="1" t="s">
        <v>18</v>
      </c>
    </row>
    <row r="28" spans="1:27" ht="19.5" customHeight="1">
      <c r="A28" s="41">
        <v>8</v>
      </c>
      <c r="B28" s="42" t="s">
        <v>36</v>
      </c>
      <c r="C28" s="43">
        <v>1533</v>
      </c>
      <c r="D28" s="44">
        <v>793</v>
      </c>
      <c r="E28" s="112">
        <v>111.97954711468225</v>
      </c>
      <c r="F28" s="113">
        <v>116.78939617083947</v>
      </c>
      <c r="G28" s="114">
        <v>102.33644859813084</v>
      </c>
      <c r="H28" s="115">
        <v>104.06824146981627</v>
      </c>
      <c r="I28" s="116">
        <v>10863</v>
      </c>
      <c r="J28" s="118">
        <v>5350</v>
      </c>
      <c r="K28" s="117">
        <v>105.92881521209166</v>
      </c>
      <c r="L28" s="115">
        <v>112.9883843717001</v>
      </c>
      <c r="N28" s="41">
        <v>8</v>
      </c>
      <c r="O28" s="42" t="s">
        <v>36</v>
      </c>
      <c r="P28" s="43">
        <v>2210</v>
      </c>
      <c r="Q28" s="151">
        <v>1164</v>
      </c>
      <c r="R28" s="114">
        <v>164.43452380952382</v>
      </c>
      <c r="S28" s="113">
        <v>163.48314606741573</v>
      </c>
      <c r="T28" s="114">
        <v>111.84210526315789</v>
      </c>
      <c r="U28" s="115">
        <v>124.89270386266094</v>
      </c>
      <c r="V28" s="152">
        <v>9912</v>
      </c>
      <c r="W28" s="153">
        <v>4965</v>
      </c>
      <c r="X28" s="155">
        <v>4914</v>
      </c>
      <c r="Y28" s="114">
        <v>111.78527123040487</v>
      </c>
      <c r="Z28" s="154">
        <v>121.5422276621787</v>
      </c>
      <c r="AA28" s="115">
        <v>75.85674590923124</v>
      </c>
    </row>
    <row r="29" spans="1:27" ht="19.5" customHeight="1">
      <c r="A29" s="41">
        <v>9</v>
      </c>
      <c r="B29" s="48" t="s">
        <v>37</v>
      </c>
      <c r="C29" s="49">
        <v>1730</v>
      </c>
      <c r="D29" s="45">
        <v>1825</v>
      </c>
      <c r="E29" s="94">
        <v>88.08553971486761</v>
      </c>
      <c r="F29" s="131">
        <v>88.98098488542173</v>
      </c>
      <c r="G29" s="132">
        <v>89.91683991683992</v>
      </c>
      <c r="H29" s="95">
        <v>95.1511991657977</v>
      </c>
      <c r="I29" s="133">
        <v>13997</v>
      </c>
      <c r="J29" s="134">
        <v>14196</v>
      </c>
      <c r="K29" s="135">
        <v>116.99264460046807</v>
      </c>
      <c r="L29" s="95">
        <v>123.11161217587373</v>
      </c>
      <c r="N29" s="41">
        <v>9</v>
      </c>
      <c r="O29" s="48" t="s">
        <v>37</v>
      </c>
      <c r="P29" s="49">
        <v>2768</v>
      </c>
      <c r="Q29" s="156">
        <v>2802</v>
      </c>
      <c r="R29" s="132">
        <v>126.21979024167807</v>
      </c>
      <c r="S29" s="131">
        <v>120.77586206896552</v>
      </c>
      <c r="T29" s="132">
        <v>112.2920892494929</v>
      </c>
      <c r="U29" s="95">
        <v>115.88089330024815</v>
      </c>
      <c r="V29" s="166">
        <v>12506</v>
      </c>
      <c r="W29" s="158">
        <v>12758</v>
      </c>
      <c r="X29" s="167">
        <v>3554</v>
      </c>
      <c r="Y29" s="132">
        <v>109.81735159817352</v>
      </c>
      <c r="Z29" s="168">
        <v>116.83150183150182</v>
      </c>
      <c r="AA29" s="95">
        <v>104.1617819460727</v>
      </c>
    </row>
    <row r="30" spans="1:27" s="34" customFormat="1" ht="19.5" customHeight="1">
      <c r="A30" s="39" t="s">
        <v>54</v>
      </c>
      <c r="B30" s="38" t="s">
        <v>38</v>
      </c>
      <c r="C30" s="136"/>
      <c r="D30" s="91">
        <v>609</v>
      </c>
      <c r="E30" s="137"/>
      <c r="F30" s="138">
        <v>114.9056603773585</v>
      </c>
      <c r="G30" s="139"/>
      <c r="H30" s="140">
        <v>91.99395770392749</v>
      </c>
      <c r="I30" s="141"/>
      <c r="J30" s="142">
        <v>4705</v>
      </c>
      <c r="K30" s="143"/>
      <c r="L30" s="140">
        <v>63.42679967646265</v>
      </c>
      <c r="M30" s="92"/>
      <c r="N30" s="39" t="s">
        <v>54</v>
      </c>
      <c r="O30" s="38" t="s">
        <v>38</v>
      </c>
      <c r="P30" s="136"/>
      <c r="Q30" s="169">
        <v>1005</v>
      </c>
      <c r="R30" s="139"/>
      <c r="S30" s="138">
        <v>106.01265822784809</v>
      </c>
      <c r="T30" s="139"/>
      <c r="U30" s="140">
        <v>62.267657992565056</v>
      </c>
      <c r="V30" s="170"/>
      <c r="W30" s="142">
        <v>6329</v>
      </c>
      <c r="X30" s="171"/>
      <c r="Y30" s="139"/>
      <c r="Z30" s="161">
        <v>92.82780874156643</v>
      </c>
      <c r="AA30" s="140"/>
    </row>
    <row r="31" spans="1:27" ht="19.5" customHeight="1">
      <c r="A31" s="46">
        <v>10</v>
      </c>
      <c r="B31" s="48" t="s">
        <v>39</v>
      </c>
      <c r="C31" s="49">
        <v>1083</v>
      </c>
      <c r="D31" s="45">
        <v>609</v>
      </c>
      <c r="E31" s="94">
        <v>69.20127795527156</v>
      </c>
      <c r="F31" s="131">
        <v>114.9056603773585</v>
      </c>
      <c r="G31" s="132">
        <v>65.51724137931033</v>
      </c>
      <c r="H31" s="95">
        <v>91.99395770392749</v>
      </c>
      <c r="I31" s="133">
        <v>11984</v>
      </c>
      <c r="J31" s="134">
        <v>4705</v>
      </c>
      <c r="K31" s="135">
        <v>92.55483472350943</v>
      </c>
      <c r="L31" s="95">
        <v>63.42679967646265</v>
      </c>
      <c r="N31" s="46">
        <v>10</v>
      </c>
      <c r="O31" s="48" t="s">
        <v>39</v>
      </c>
      <c r="P31" s="49">
        <v>2556</v>
      </c>
      <c r="Q31" s="156">
        <v>1005</v>
      </c>
      <c r="R31" s="132">
        <v>92.97926518734086</v>
      </c>
      <c r="S31" s="131">
        <v>106.01265822784809</v>
      </c>
      <c r="T31" s="132">
        <v>85.9448554135844</v>
      </c>
      <c r="U31" s="95">
        <v>62.267657992565056</v>
      </c>
      <c r="V31" s="166">
        <v>17415</v>
      </c>
      <c r="W31" s="158">
        <v>6329</v>
      </c>
      <c r="X31" s="167">
        <v>14535</v>
      </c>
      <c r="Y31" s="132">
        <v>100.53688950467614</v>
      </c>
      <c r="Z31" s="168">
        <v>92.82780874156643</v>
      </c>
      <c r="AA31" s="95">
        <v>89.74992281568386</v>
      </c>
    </row>
    <row r="32" spans="1:15" s="55" customFormat="1" ht="7.5" customHeight="1">
      <c r="A32" s="51"/>
      <c r="B32" s="52"/>
      <c r="N32" s="51"/>
      <c r="O32" s="52"/>
    </row>
    <row r="33" spans="1:27" s="55" customFormat="1" ht="12" customHeight="1">
      <c r="A33" s="58" t="s">
        <v>49</v>
      </c>
      <c r="B33" s="55" t="s">
        <v>55</v>
      </c>
      <c r="E33" s="59"/>
      <c r="F33" s="53"/>
      <c r="G33" s="53"/>
      <c r="H33" s="53"/>
      <c r="I33" s="54"/>
      <c r="J33" s="54"/>
      <c r="K33" s="53"/>
      <c r="L33" s="53"/>
      <c r="N33" s="58" t="s">
        <v>56</v>
      </c>
      <c r="O33" s="55" t="s">
        <v>55</v>
      </c>
      <c r="S33" s="56"/>
      <c r="T33" s="56"/>
      <c r="U33" s="56"/>
      <c r="V33" s="57"/>
      <c r="W33" s="57"/>
      <c r="X33" s="57"/>
      <c r="Y33" s="60"/>
      <c r="Z33" s="60"/>
      <c r="AA33" s="60"/>
    </row>
    <row r="34" spans="1:27" s="55" customFormat="1" ht="12" customHeight="1">
      <c r="A34" s="58"/>
      <c r="C34" s="59"/>
      <c r="D34" s="59"/>
      <c r="E34" s="59"/>
      <c r="F34" s="59"/>
      <c r="G34" s="59"/>
      <c r="H34" s="59"/>
      <c r="I34" s="59"/>
      <c r="J34" s="54"/>
      <c r="K34" s="53"/>
      <c r="L34" s="53"/>
      <c r="N34" s="58"/>
      <c r="W34" s="57"/>
      <c r="X34" s="57"/>
      <c r="Y34" s="60"/>
      <c r="Z34" s="60"/>
      <c r="AA34" s="60"/>
    </row>
    <row r="35" spans="1:27" s="55" customFormat="1" ht="12" customHeight="1">
      <c r="A35" s="58"/>
      <c r="C35" s="59"/>
      <c r="D35" s="59"/>
      <c r="E35" s="59"/>
      <c r="F35" s="59"/>
      <c r="G35" s="59"/>
      <c r="H35" s="53"/>
      <c r="I35" s="54"/>
      <c r="J35" s="54"/>
      <c r="K35" s="53"/>
      <c r="L35" s="53"/>
      <c r="N35" s="237"/>
      <c r="O35" s="237"/>
      <c r="P35" s="237"/>
      <c r="Q35" s="237"/>
      <c r="R35" s="237"/>
      <c r="S35" s="237"/>
      <c r="T35" s="237"/>
      <c r="U35" s="237"/>
      <c r="V35" s="57"/>
      <c r="W35" s="57"/>
      <c r="X35" s="57"/>
      <c r="Y35" s="60"/>
      <c r="Z35" s="60"/>
      <c r="AA35" s="60"/>
    </row>
    <row r="36" spans="2:27" ht="12" customHeight="1">
      <c r="B36" s="61"/>
      <c r="C36" s="62"/>
      <c r="D36" s="62"/>
      <c r="E36" s="62"/>
      <c r="F36" s="62"/>
      <c r="G36" s="62"/>
      <c r="H36" s="62"/>
      <c r="I36" s="226" t="s">
        <v>40</v>
      </c>
      <c r="J36" s="227"/>
      <c r="K36" s="227"/>
      <c r="L36" s="227"/>
      <c r="S36" s="27"/>
      <c r="T36" s="27"/>
      <c r="U36" s="27"/>
      <c r="V36" s="63"/>
      <c r="W36" s="63"/>
      <c r="X36" s="226" t="s">
        <v>40</v>
      </c>
      <c r="Y36" s="226"/>
      <c r="Z36" s="226"/>
      <c r="AA36" s="226"/>
    </row>
    <row r="37" spans="1:27" s="34" customFormat="1" ht="27.75" customHeight="1">
      <c r="A37" s="228" t="s">
        <v>53</v>
      </c>
      <c r="B37" s="229"/>
      <c r="C37" s="78"/>
      <c r="D37" s="213" t="s">
        <v>61</v>
      </c>
      <c r="E37" s="183"/>
      <c r="F37" s="50" t="s">
        <v>68</v>
      </c>
      <c r="G37" s="183"/>
      <c r="H37" s="184" t="s">
        <v>104</v>
      </c>
      <c r="I37" s="185"/>
      <c r="J37" s="220" t="s">
        <v>116</v>
      </c>
      <c r="K37" s="64"/>
      <c r="L37" s="50" t="s">
        <v>119</v>
      </c>
      <c r="N37" s="228" t="s">
        <v>53</v>
      </c>
      <c r="O37" s="230"/>
      <c r="P37" s="198"/>
      <c r="Q37" s="199" t="s">
        <v>80</v>
      </c>
      <c r="R37" s="183"/>
      <c r="S37" s="50" t="s">
        <v>96</v>
      </c>
      <c r="T37" s="80"/>
      <c r="U37" s="50" t="s">
        <v>105</v>
      </c>
      <c r="V37" s="183"/>
      <c r="W37" s="213" t="s">
        <v>121</v>
      </c>
      <c r="X37" s="97"/>
      <c r="Y37" s="73"/>
      <c r="Z37" s="197" t="s">
        <v>124</v>
      </c>
      <c r="AA37" s="79"/>
    </row>
    <row r="38" spans="1:27" ht="19.5" customHeight="1">
      <c r="A38" s="65" t="s">
        <v>41</v>
      </c>
      <c r="B38" s="66" t="s">
        <v>42</v>
      </c>
      <c r="C38" s="77">
        <v>150</v>
      </c>
      <c r="D38" s="186">
        <v>311</v>
      </c>
      <c r="E38" s="187">
        <v>73.17073170731707</v>
      </c>
      <c r="F38" s="188">
        <v>89.62536023054754</v>
      </c>
      <c r="G38" s="187">
        <v>85.22727272727273</v>
      </c>
      <c r="H38" s="189">
        <v>95.39877300613497</v>
      </c>
      <c r="I38" s="190">
        <v>1746</v>
      </c>
      <c r="J38" s="191">
        <v>3177</v>
      </c>
      <c r="K38" s="96">
        <v>106.85434516523868</v>
      </c>
      <c r="L38" s="84">
        <v>108.28220858895706</v>
      </c>
      <c r="N38" s="65" t="s">
        <v>41</v>
      </c>
      <c r="O38" s="66" t="s">
        <v>43</v>
      </c>
      <c r="P38" s="200">
        <v>197</v>
      </c>
      <c r="Q38" s="201">
        <v>382</v>
      </c>
      <c r="R38" s="206">
        <v>89.14027149321267</v>
      </c>
      <c r="S38" s="207">
        <v>79.41787941787942</v>
      </c>
      <c r="T38" s="206">
        <v>127.92207792207792</v>
      </c>
      <c r="U38" s="207">
        <v>153.41365461847388</v>
      </c>
      <c r="V38" s="214">
        <v>2014</v>
      </c>
      <c r="W38" s="215">
        <v>4272</v>
      </c>
      <c r="X38" s="81">
        <v>862</v>
      </c>
      <c r="Y38" s="174">
        <v>109.39706681151549</v>
      </c>
      <c r="Z38" s="96">
        <v>117.81086297215329</v>
      </c>
      <c r="AA38" s="172">
        <v>105.89680589680589</v>
      </c>
    </row>
    <row r="39" spans="1:27" ht="19.5" customHeight="1">
      <c r="A39" s="67" t="s">
        <v>41</v>
      </c>
      <c r="B39" s="68" t="s">
        <v>44</v>
      </c>
      <c r="C39" s="75">
        <v>428</v>
      </c>
      <c r="D39" s="192">
        <v>135</v>
      </c>
      <c r="E39" s="112">
        <v>110.88082901554405</v>
      </c>
      <c r="F39" s="115">
        <v>115.38461538461539</v>
      </c>
      <c r="G39" s="112">
        <v>241.80790960451978</v>
      </c>
      <c r="H39" s="113">
        <v>299.3</v>
      </c>
      <c r="I39" s="193">
        <v>1695</v>
      </c>
      <c r="J39" s="194">
        <v>498</v>
      </c>
      <c r="K39" s="87">
        <v>76.69683257918551</v>
      </c>
      <c r="L39" s="83">
        <v>75.7</v>
      </c>
      <c r="N39" s="67" t="s">
        <v>41</v>
      </c>
      <c r="O39" s="68" t="s">
        <v>44</v>
      </c>
      <c r="P39" s="202">
        <v>691</v>
      </c>
      <c r="Q39" s="203">
        <v>227</v>
      </c>
      <c r="R39" s="112">
        <v>252.1897810218978</v>
      </c>
      <c r="S39" s="115">
        <v>260.91954022988506</v>
      </c>
      <c r="T39" s="112">
        <v>121.44112478031633</v>
      </c>
      <c r="U39" s="115">
        <v>123.8</v>
      </c>
      <c r="V39" s="216">
        <v>1267</v>
      </c>
      <c r="W39" s="203">
        <v>412</v>
      </c>
      <c r="X39" s="76">
        <v>616</v>
      </c>
      <c r="Y39" s="86">
        <v>115.70776255707763</v>
      </c>
      <c r="Z39" s="87">
        <v>117.1</v>
      </c>
      <c r="AA39" s="173">
        <v>42.076502732240435</v>
      </c>
    </row>
    <row r="40" spans="1:27" ht="19.5" customHeight="1">
      <c r="A40" s="69" t="s">
        <v>41</v>
      </c>
      <c r="B40" s="42" t="s">
        <v>45</v>
      </c>
      <c r="C40" s="202" t="s">
        <v>103</v>
      </c>
      <c r="D40" s="192" t="s">
        <v>62</v>
      </c>
      <c r="E40" s="112" t="s">
        <v>64</v>
      </c>
      <c r="F40" s="115" t="s">
        <v>66</v>
      </c>
      <c r="G40" s="112" t="s">
        <v>69</v>
      </c>
      <c r="H40" s="113" t="s">
        <v>70</v>
      </c>
      <c r="I40" s="193" t="s">
        <v>73</v>
      </c>
      <c r="J40" s="194" t="s">
        <v>75</v>
      </c>
      <c r="K40" s="112" t="s">
        <v>76</v>
      </c>
      <c r="L40" s="115" t="s">
        <v>78</v>
      </c>
      <c r="N40" s="69" t="s">
        <v>41</v>
      </c>
      <c r="O40" s="42" t="s">
        <v>45</v>
      </c>
      <c r="P40" s="202" t="s">
        <v>79</v>
      </c>
      <c r="Q40" s="203" t="s">
        <v>81</v>
      </c>
      <c r="R40" s="112" t="s">
        <v>92</v>
      </c>
      <c r="S40" s="115" t="s">
        <v>94</v>
      </c>
      <c r="T40" s="112" t="s">
        <v>84</v>
      </c>
      <c r="U40" s="115" t="s">
        <v>86</v>
      </c>
      <c r="V40" s="216" t="s">
        <v>97</v>
      </c>
      <c r="W40" s="203" t="s">
        <v>99</v>
      </c>
      <c r="X40" s="208" t="s">
        <v>90</v>
      </c>
      <c r="Y40" s="114" t="s">
        <v>100</v>
      </c>
      <c r="Z40" s="112" t="s">
        <v>102</v>
      </c>
      <c r="AA40" s="209" t="s">
        <v>91</v>
      </c>
    </row>
    <row r="41" spans="1:27" ht="19.5" customHeight="1">
      <c r="A41" s="69" t="s">
        <v>41</v>
      </c>
      <c r="B41" s="42" t="s">
        <v>46</v>
      </c>
      <c r="C41" s="193">
        <v>2744</v>
      </c>
      <c r="D41" s="192">
        <v>180</v>
      </c>
      <c r="E41" s="112">
        <v>94.32794774836714</v>
      </c>
      <c r="F41" s="115">
        <v>97.82608695652173</v>
      </c>
      <c r="G41" s="112">
        <v>108.8456961523205</v>
      </c>
      <c r="H41" s="113">
        <v>102.7</v>
      </c>
      <c r="I41" s="193">
        <v>16255</v>
      </c>
      <c r="J41" s="195">
        <v>1154</v>
      </c>
      <c r="K41" s="112">
        <v>104.26555484284798</v>
      </c>
      <c r="L41" s="115">
        <v>110</v>
      </c>
      <c r="N41" s="69" t="s">
        <v>41</v>
      </c>
      <c r="O41" s="42" t="s">
        <v>46</v>
      </c>
      <c r="P41" s="193">
        <v>2627</v>
      </c>
      <c r="Q41" s="203">
        <v>179</v>
      </c>
      <c r="R41" s="112">
        <v>81.76159352629941</v>
      </c>
      <c r="S41" s="115">
        <v>87.31707317073172</v>
      </c>
      <c r="T41" s="112">
        <v>96.79439941046425</v>
      </c>
      <c r="U41" s="115">
        <v>92</v>
      </c>
      <c r="V41" s="216">
        <v>16303</v>
      </c>
      <c r="W41" s="217">
        <v>1169</v>
      </c>
      <c r="X41" s="210">
        <v>1783</v>
      </c>
      <c r="Y41" s="114">
        <v>105.76062277002919</v>
      </c>
      <c r="Z41" s="112">
        <v>106.6</v>
      </c>
      <c r="AA41" s="209">
        <v>97.96703296703298</v>
      </c>
    </row>
    <row r="42" spans="1:27" ht="19.5" customHeight="1">
      <c r="A42" s="69" t="s">
        <v>41</v>
      </c>
      <c r="B42" s="42" t="s">
        <v>47</v>
      </c>
      <c r="C42" s="196">
        <v>1882</v>
      </c>
      <c r="D42" s="192">
        <v>378</v>
      </c>
      <c r="E42" s="112">
        <v>108.03673938002295</v>
      </c>
      <c r="F42" s="115">
        <v>111.50442477876106</v>
      </c>
      <c r="G42" s="112">
        <v>147.6078431372549</v>
      </c>
      <c r="H42" s="113">
        <v>147.65625</v>
      </c>
      <c r="I42" s="193">
        <v>10943</v>
      </c>
      <c r="J42" s="195">
        <v>2172</v>
      </c>
      <c r="K42" s="112">
        <v>139.17079994912885</v>
      </c>
      <c r="L42" s="115">
        <v>138.97420147420146</v>
      </c>
      <c r="N42" s="69" t="s">
        <v>41</v>
      </c>
      <c r="O42" s="42" t="s">
        <v>47</v>
      </c>
      <c r="P42" s="196">
        <v>2471</v>
      </c>
      <c r="Q42" s="203">
        <v>501</v>
      </c>
      <c r="R42" s="112">
        <v>146.2130177514793</v>
      </c>
      <c r="S42" s="115">
        <v>155.59006211180125</v>
      </c>
      <c r="T42" s="112">
        <v>118.11663479923517</v>
      </c>
      <c r="U42" s="115">
        <v>115.3</v>
      </c>
      <c r="V42" s="216">
        <v>8892</v>
      </c>
      <c r="W42" s="217">
        <v>1763</v>
      </c>
      <c r="X42" s="210">
        <v>3460</v>
      </c>
      <c r="Y42" s="114">
        <v>116.3417506214837</v>
      </c>
      <c r="Z42" s="112">
        <v>116.33661732973479</v>
      </c>
      <c r="AA42" s="209">
        <v>110.19108280254778</v>
      </c>
    </row>
    <row r="43" spans="1:27" ht="19.5" customHeight="1">
      <c r="A43" s="70" t="s">
        <v>41</v>
      </c>
      <c r="B43" s="48" t="s">
        <v>48</v>
      </c>
      <c r="C43" s="204" t="s">
        <v>60</v>
      </c>
      <c r="D43" s="221" t="s">
        <v>63</v>
      </c>
      <c r="E43" s="94" t="s">
        <v>65</v>
      </c>
      <c r="F43" s="95" t="s">
        <v>67</v>
      </c>
      <c r="G43" s="94" t="s">
        <v>71</v>
      </c>
      <c r="H43" s="131" t="s">
        <v>72</v>
      </c>
      <c r="I43" s="222" t="s">
        <v>74</v>
      </c>
      <c r="J43" s="223" t="s">
        <v>117</v>
      </c>
      <c r="K43" s="94" t="s">
        <v>77</v>
      </c>
      <c r="L43" s="95" t="s">
        <v>118</v>
      </c>
      <c r="N43" s="70" t="s">
        <v>41</v>
      </c>
      <c r="O43" s="48" t="s">
        <v>48</v>
      </c>
      <c r="P43" s="204" t="s">
        <v>83</v>
      </c>
      <c r="Q43" s="205" t="s">
        <v>82</v>
      </c>
      <c r="R43" s="94" t="s">
        <v>93</v>
      </c>
      <c r="S43" s="95" t="s">
        <v>95</v>
      </c>
      <c r="T43" s="94" t="s">
        <v>85</v>
      </c>
      <c r="U43" s="95" t="s">
        <v>87</v>
      </c>
      <c r="V43" s="218" t="s">
        <v>98</v>
      </c>
      <c r="W43" s="219" t="s">
        <v>122</v>
      </c>
      <c r="X43" s="211" t="s">
        <v>88</v>
      </c>
      <c r="Y43" s="132" t="s">
        <v>101</v>
      </c>
      <c r="Z43" s="94" t="s">
        <v>123</v>
      </c>
      <c r="AA43" s="212" t="s">
        <v>89</v>
      </c>
    </row>
    <row r="44" spans="1:27" ht="7.5" customHeight="1">
      <c r="A44" s="26"/>
      <c r="B44" s="27"/>
      <c r="C44" s="63"/>
      <c r="D44" s="27"/>
      <c r="E44" s="27"/>
      <c r="F44" s="27"/>
      <c r="G44" s="27"/>
      <c r="H44" s="27"/>
      <c r="I44" s="63"/>
      <c r="J44" s="63"/>
      <c r="K44" s="27"/>
      <c r="L44" s="27"/>
      <c r="N44" s="26"/>
      <c r="O44" s="27"/>
      <c r="P44" s="63"/>
      <c r="Q44" s="27"/>
      <c r="R44" s="27"/>
      <c r="S44" s="27"/>
      <c r="T44" s="27"/>
      <c r="U44" s="27"/>
      <c r="V44" s="63"/>
      <c r="W44" s="63"/>
      <c r="X44" s="63"/>
      <c r="Y44" s="27"/>
      <c r="Z44" s="27"/>
      <c r="AA44" s="27"/>
    </row>
    <row r="45" spans="1:15" s="55" customFormat="1" ht="12.75" customHeight="1">
      <c r="A45" s="58" t="s">
        <v>49</v>
      </c>
      <c r="B45" s="55" t="s">
        <v>52</v>
      </c>
      <c r="N45" s="58" t="s">
        <v>49</v>
      </c>
      <c r="O45" s="55" t="s">
        <v>52</v>
      </c>
    </row>
    <row r="46" spans="1:15" s="55" customFormat="1" ht="12.75" customHeight="1">
      <c r="A46" s="58"/>
      <c r="B46" s="55" t="s">
        <v>113</v>
      </c>
      <c r="N46" s="58"/>
      <c r="O46" s="55" t="s">
        <v>113</v>
      </c>
    </row>
    <row r="47" spans="1:15" s="55" customFormat="1" ht="12.75" customHeight="1">
      <c r="A47" s="58"/>
      <c r="B47" s="55" t="s">
        <v>114</v>
      </c>
      <c r="N47" s="58"/>
      <c r="O47" s="55" t="s">
        <v>114</v>
      </c>
    </row>
    <row r="48" spans="2:26" s="71" customFormat="1" ht="12.75" customHeight="1">
      <c r="B48" s="55" t="s">
        <v>50</v>
      </c>
      <c r="C48" s="55"/>
      <c r="D48" s="55"/>
      <c r="E48" s="55"/>
      <c r="F48" s="55"/>
      <c r="G48" s="55"/>
      <c r="H48" s="72"/>
      <c r="I48" s="72"/>
      <c r="J48" s="72"/>
      <c r="K48" s="72"/>
      <c r="L48" s="72"/>
      <c r="O48" s="55" t="s">
        <v>115</v>
      </c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14" s="55" customFormat="1" ht="12.75" customHeight="1">
      <c r="A49" s="58"/>
      <c r="B49" s="55" t="s">
        <v>115</v>
      </c>
      <c r="N49" s="58" t="s">
        <v>51</v>
      </c>
    </row>
    <row r="50" spans="1:23" s="55" customFormat="1" ht="12" customHeight="1">
      <c r="A50" s="58"/>
      <c r="D50" s="181"/>
      <c r="J50" s="182"/>
      <c r="N50" s="58"/>
      <c r="W50" s="182"/>
    </row>
    <row r="51" spans="4:14" ht="12" customHeight="1">
      <c r="D51" s="85"/>
      <c r="J51" s="74"/>
      <c r="N51" s="2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sheetProtection/>
  <mergeCells count="42">
    <mergeCell ref="A1:L1"/>
    <mergeCell ref="N1:AA1"/>
    <mergeCell ref="A2:L2"/>
    <mergeCell ref="N2:AA2"/>
    <mergeCell ref="A3:B3"/>
    <mergeCell ref="N3:O3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N6:O9"/>
    <mergeCell ref="P6:Q6"/>
    <mergeCell ref="R6:S6"/>
    <mergeCell ref="T6:U6"/>
    <mergeCell ref="V6:W6"/>
    <mergeCell ref="X6:X7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I36:L36"/>
    <mergeCell ref="X36:AA36"/>
    <mergeCell ref="A37:B37"/>
    <mergeCell ref="N37:O37"/>
    <mergeCell ref="Z8:Z9"/>
    <mergeCell ref="I11:L11"/>
    <mergeCell ref="X11:AA11"/>
    <mergeCell ref="A12:B12"/>
    <mergeCell ref="N12:O13"/>
    <mergeCell ref="N35:U3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2013-03-04T07:36:18Z</cp:lastPrinted>
  <dcterms:created xsi:type="dcterms:W3CDTF">2005-03-28T06:06:43Z</dcterms:created>
  <dcterms:modified xsi:type="dcterms:W3CDTF">2013-03-04T07:36:28Z</dcterms:modified>
  <cp:category/>
  <cp:version/>
  <cp:contentType/>
  <cp:contentStatus/>
</cp:coreProperties>
</file>