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78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<sst xmlns="http://schemas.openxmlformats.org/spreadsheetml/2006/main" count="100" uniqueCount="50">
  <si>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</si>
  <si>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</si>
  <si>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</si>
  <si>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</si>
  <si>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</si>
  <si>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</si>
  <si>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</si>
  <si>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</si>
  <si>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</si>
  <si>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</si>
  <si>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</si>
  <si>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</si>
  <si>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</si>
  <si>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</si>
  <si>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</si>
  <si>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</si>
  <si>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</si>
  <si>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</si>
  <si>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</si>
  <si>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</si>
  <si>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</si>
  <si>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</si>
  <si>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</si>
  <si>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</si>
  <si>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</si>
  <si>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</si>
  <si>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</si>
  <si>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</si>
  <si>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</si>
  <si>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</si>
  <si>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</si>
  <si>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</si>
  <si>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</si>
  <si>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</si>
  <si>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</si>
  <si>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</si>
  <si>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</si>
  <si>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</si>
  <si>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</si>
  <si>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</si>
  <si>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</si>
  <si>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</si>
  <si>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</si>
  <si>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</si>
  <si>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</si>
  <si>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８　月分</t>
  </si>
  <si>
    <t>１ ～ ８月分累計</t>
  </si>
  <si>
    <t>数量</t>
  </si>
  <si>
    <t>金額</t>
  </si>
  <si>
    <t>（　２０２３　年 　１　～　８　月分）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</si>
</sst>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5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3" fontId="11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distributed" vertical="center"/>
    </xf>
    <xf numFmtId="3" fontId="10" fillId="0" borderId="25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7" fontId="11" fillId="0" borderId="28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6" xfId="49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9" fontId="9" fillId="0" borderId="29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3" fontId="11" fillId="33" borderId="32" xfId="0" applyNumberFormat="1" applyFont="1" applyFill="1" applyBorder="1" applyAlignment="1">
      <alignment vertical="center"/>
    </xf>
    <xf numFmtId="177" fontId="11" fillId="33" borderId="22" xfId="0" applyNumberFormat="1" applyFont="1" applyFill="1" applyBorder="1" applyAlignment="1">
      <alignment horizontal="right" vertical="center"/>
    </xf>
    <xf numFmtId="3" fontId="11" fillId="33" borderId="21" xfId="0" applyNumberFormat="1" applyFont="1" applyFill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3" fontId="11" fillId="33" borderId="33" xfId="0" applyNumberFormat="1" applyFont="1" applyFill="1" applyBorder="1" applyAlignment="1">
      <alignment vertical="center"/>
    </xf>
    <xf numFmtId="3" fontId="11" fillId="33" borderId="24" xfId="0" applyNumberFormat="1" applyFont="1" applyFill="1" applyBorder="1" applyAlignment="1">
      <alignment vertical="center"/>
    </xf>
    <xf numFmtId="177" fontId="11" fillId="33" borderId="34" xfId="0" applyNumberFormat="1" applyFont="1" applyFill="1" applyBorder="1" applyAlignment="1">
      <alignment horizontal="right" vertical="center"/>
    </xf>
    <xf numFmtId="3" fontId="10" fillId="33" borderId="31" xfId="0" applyNumberFormat="1" applyFont="1" applyFill="1" applyBorder="1" applyAlignment="1">
      <alignment vertical="center"/>
    </xf>
    <xf numFmtId="3" fontId="10" fillId="33" borderId="25" xfId="0" applyNumberFormat="1" applyFont="1" applyFill="1" applyBorder="1" applyAlignment="1">
      <alignment vertical="center"/>
    </xf>
    <xf numFmtId="177" fontId="10" fillId="33" borderId="26" xfId="0" applyNumberFormat="1" applyFont="1" applyFill="1" applyBorder="1" applyAlignment="1">
      <alignment horizontal="right" vertical="center"/>
    </xf>
    <xf numFmtId="3" fontId="11" fillId="0" borderId="3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3" borderId="28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177" fontId="11" fillId="33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/>
    </xf>
    <xf numFmtId="3" fontId="10" fillId="33" borderId="37" xfId="0" applyNumberFormat="1" applyFont="1" applyFill="1" applyBorder="1" applyAlignment="1">
      <alignment vertical="center"/>
    </xf>
    <xf numFmtId="3" fontId="10" fillId="33" borderId="27" xfId="0" applyNumberFormat="1" applyFont="1" applyFill="1" applyBorder="1" applyAlignment="1">
      <alignment vertical="center"/>
    </xf>
    <xf numFmtId="177" fontId="10" fillId="33" borderId="36" xfId="0" applyNumberFormat="1" applyFont="1" applyFill="1" applyBorder="1" applyAlignment="1">
      <alignment horizontal="right" vertical="center"/>
    </xf>
    <xf numFmtId="3" fontId="10" fillId="0" borderId="17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33" borderId="26" xfId="0" applyNumberFormat="1" applyFont="1" applyFill="1" applyBorder="1" applyAlignment="1">
      <alignment vertical="center"/>
    </xf>
    <xf numFmtId="3" fontId="10" fillId="33" borderId="39" xfId="0" applyNumberFormat="1" applyFont="1" applyFill="1" applyBorder="1" applyAlignment="1">
      <alignment vertical="center"/>
    </xf>
    <xf numFmtId="177" fontId="10" fillId="0" borderId="40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vertical="center"/>
    </xf>
    <xf numFmtId="3" fontId="11" fillId="33" borderId="22" xfId="0" applyNumberFormat="1" applyFont="1" applyFill="1" applyBorder="1" applyAlignment="1">
      <alignment vertical="center"/>
    </xf>
    <xf numFmtId="3" fontId="11" fillId="33" borderId="23" xfId="0" applyNumberFormat="1" applyFont="1" applyFill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3" fontId="11" fillId="33" borderId="42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3" borderId="34" xfId="0" applyNumberFormat="1" applyFont="1" applyFill="1" applyBorder="1" applyAlignment="1">
      <alignment vertical="center"/>
    </xf>
    <xf numFmtId="3" fontId="11" fillId="33" borderId="12" xfId="0" applyNumberFormat="1" applyFont="1" applyFill="1" applyBorder="1" applyAlignment="1">
      <alignment vertical="center"/>
    </xf>
    <xf numFmtId="3" fontId="11" fillId="33" borderId="43" xfId="0" applyNumberFormat="1" applyFont="1" applyFill="1" applyBorder="1" applyAlignment="1">
      <alignment vertical="center"/>
    </xf>
    <xf numFmtId="3" fontId="10" fillId="33" borderId="44" xfId="0" applyNumberFormat="1" applyFont="1" applyFill="1" applyBorder="1" applyAlignment="1">
      <alignment vertical="center"/>
    </xf>
    <xf numFmtId="177" fontId="10" fillId="0" borderId="45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3" borderId="35" xfId="0" applyNumberFormat="1" applyFont="1" applyFill="1" applyBorder="1" applyAlignment="1">
      <alignment vertical="center"/>
    </xf>
    <xf numFmtId="3" fontId="11" fillId="33" borderId="46" xfId="0" applyNumberFormat="1" applyFont="1" applyFill="1" applyBorder="1" applyAlignment="1">
      <alignment vertical="center"/>
    </xf>
    <xf numFmtId="177" fontId="11" fillId="0" borderId="47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 vertical="center"/>
    </xf>
    <xf numFmtId="3" fontId="11" fillId="33" borderId="48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vertical="center"/>
    </xf>
    <xf numFmtId="3" fontId="10" fillId="33" borderId="36" xfId="0" applyNumberFormat="1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77" fontId="10" fillId="0" borderId="5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8" fillId="0" borderId="5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2" xfId="0" applyFont="1" applyBorder="1" applyAlignment="1">
      <alignment horizontal="left" vertical="center"/>
    </xf>
    <xf numFmtId="3" fontId="16" fillId="0" borderId="0" xfId="0" applyNumberFormat="1" applyFont="1" applyAlignment="1">
      <alignment vertical="center"/>
    </xf>
    <xf numFmtId="38" fontId="16" fillId="0" borderId="0" xfId="49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0" fontId="7" fillId="0" borderId="53" xfId="0" applyFont="1" applyBorder="1" applyAlignment="1">
      <alignment horizontal="right" vertical="center"/>
    </xf>
    <xf numFmtId="0" fontId="1" fillId="0" borderId="54" xfId="0" applyNumberFormat="1" applyFont="1" applyBorder="1" applyAlignment="1">
      <alignment horizontal="center" vertical="center"/>
    </xf>
    <xf numFmtId="0" fontId="1" fillId="0" borderId="55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distributed" vertical="center"/>
    </xf>
    <xf numFmtId="0" fontId="1" fillId="0" borderId="57" xfId="0" applyFont="1" applyBorder="1" applyAlignment="1">
      <alignment horizontal="distributed" vertical="center"/>
    </xf>
    <xf numFmtId="0" fontId="1" fillId="0" borderId="5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8" xfId="0" applyFont="1" applyBorder="1" applyAlignment="1">
      <alignment horizontal="distributed" vertical="center"/>
    </xf>
    <xf numFmtId="0" fontId="1" fillId="0" borderId="59" xfId="0" applyFont="1" applyBorder="1" applyAlignment="1">
      <alignment horizontal="distributed" vertical="center"/>
    </xf>
    <xf numFmtId="0" fontId="1" fillId="0" borderId="6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9525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24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4.00390625" style="2" customWidth="1"/>
    <col min="3" max="3" width="17.00390625" style="1" customWidth="1"/>
    <col min="4" max="13" width="8.625" style="1" customWidth="1"/>
    <col min="14" max="15" width="1.875" style="1" customWidth="1"/>
    <col min="16" max="16" width="4.00390625" style="1" customWidth="1"/>
    <col min="17" max="17" width="17.00390625" style="1" customWidth="1"/>
    <col min="18" max="19" width="8.625" style="1" customWidth="1"/>
    <col min="20" max="23" width="6.625" style="1" customWidth="1"/>
    <col min="24" max="26" width="8.625" style="1" customWidth="1"/>
    <col min="27" max="29" width="6.625" style="1" customWidth="1"/>
    <col min="30" max="30" width="1.875" style="1" customWidth="1"/>
    <col min="31" max="16384" width="9.00390625" style="1" customWidth="1"/>
  </cols>
  <sheetData>
    <row r="1" spans="2:29" s="3" customFormat="1" ht="30.75" customHeight="1"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P1" s="122" t="s">
        <v>1</v>
      </c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</row>
    <row r="2" spans="2:29" s="5" customFormat="1" ht="18.75" customHeight="1">
      <c r="B2" s="123" t="s">
        <v>49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P2" s="123" t="str">
        <f>B2</f>
        <v>（　２０２３　年 　１　～　８　月分）</v>
      </c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</row>
    <row r="3" spans="2:29" s="5" customFormat="1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s="5" customFormat="1" ht="18.75" customHeight="1">
      <c r="B4" s="124"/>
      <c r="C4" s="124"/>
      <c r="D4" s="6"/>
      <c r="E4" s="6"/>
      <c r="F4" s="6"/>
      <c r="G4" s="6"/>
      <c r="H4" s="6"/>
      <c r="I4" s="6"/>
      <c r="J4" s="6"/>
      <c r="K4" s="6"/>
      <c r="L4" s="6"/>
      <c r="M4" s="6"/>
      <c r="P4" s="125"/>
      <c r="Q4" s="12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4"/>
    </row>
    <row r="5" spans="2:29" s="116" customFormat="1" ht="18.75" customHeight="1">
      <c r="B5" s="114"/>
      <c r="C5" s="114"/>
      <c r="D5" s="114"/>
      <c r="E5" s="114"/>
      <c r="F5" s="115"/>
      <c r="G5" s="115"/>
      <c r="H5" s="114"/>
      <c r="I5" s="114"/>
      <c r="J5" s="121" t="s">
        <v>11</v>
      </c>
      <c r="K5" s="121"/>
      <c r="L5" s="121"/>
      <c r="M5" s="121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21" t="s">
        <v>12</v>
      </c>
      <c r="AA5" s="121"/>
      <c r="AB5" s="121"/>
      <c r="AC5" s="121"/>
    </row>
    <row r="6" spans="10:29" s="116" customFormat="1" ht="18.75" customHeight="1">
      <c r="J6" s="126" t="s">
        <v>2</v>
      </c>
      <c r="K6" s="126"/>
      <c r="L6" s="126"/>
      <c r="M6" s="126"/>
      <c r="Y6" s="126" t="s">
        <v>3</v>
      </c>
      <c r="Z6" s="126"/>
      <c r="AA6" s="126"/>
      <c r="AB6" s="126"/>
      <c r="AC6" s="126"/>
    </row>
    <row r="7" spans="2:29" ht="19.5" customHeight="1">
      <c r="B7" s="113"/>
      <c r="C7" s="117" t="s">
        <v>42</v>
      </c>
      <c r="D7" s="127" t="s">
        <v>45</v>
      </c>
      <c r="E7" s="128"/>
      <c r="F7" s="131" t="s">
        <v>4</v>
      </c>
      <c r="G7" s="133"/>
      <c r="H7" s="131" t="s">
        <v>5</v>
      </c>
      <c r="I7" s="133"/>
      <c r="J7" s="127" t="s">
        <v>46</v>
      </c>
      <c r="K7" s="128"/>
      <c r="L7" s="131" t="s">
        <v>6</v>
      </c>
      <c r="M7" s="133"/>
      <c r="P7" s="113"/>
      <c r="Q7" s="117" t="s">
        <v>42</v>
      </c>
      <c r="R7" s="127" t="str">
        <f>D7</f>
        <v>８　月分</v>
      </c>
      <c r="S7" s="128"/>
      <c r="T7" s="131" t="s">
        <v>4</v>
      </c>
      <c r="U7" s="133"/>
      <c r="V7" s="131" t="s">
        <v>5</v>
      </c>
      <c r="W7" s="133"/>
      <c r="X7" s="127" t="str">
        <f>J7</f>
        <v>１ ～ ８月分累計</v>
      </c>
      <c r="Y7" s="128"/>
      <c r="Z7" s="129" t="s">
        <v>7</v>
      </c>
      <c r="AA7" s="131" t="s">
        <v>6</v>
      </c>
      <c r="AB7" s="132"/>
      <c r="AC7" s="133"/>
    </row>
    <row r="8" spans="2:29" ht="19.5" customHeight="1">
      <c r="B8" s="136" t="s">
        <v>40</v>
      </c>
      <c r="C8" s="137"/>
      <c r="D8" s="7" t="s">
        <v>8</v>
      </c>
      <c r="E8" s="8" t="s">
        <v>9</v>
      </c>
      <c r="F8" s="7" t="s">
        <v>8</v>
      </c>
      <c r="G8" s="9" t="s">
        <v>9</v>
      </c>
      <c r="H8" s="7" t="s">
        <v>8</v>
      </c>
      <c r="I8" s="8" t="s">
        <v>9</v>
      </c>
      <c r="J8" s="7" t="s">
        <v>8</v>
      </c>
      <c r="K8" s="9" t="s">
        <v>9</v>
      </c>
      <c r="L8" s="7" t="s">
        <v>8</v>
      </c>
      <c r="M8" s="9" t="s">
        <v>9</v>
      </c>
      <c r="P8" s="136" t="s">
        <v>40</v>
      </c>
      <c r="Q8" s="137"/>
      <c r="R8" s="7" t="s">
        <v>8</v>
      </c>
      <c r="S8" s="8" t="s">
        <v>9</v>
      </c>
      <c r="T8" s="7" t="s">
        <v>8</v>
      </c>
      <c r="U8" s="9" t="s">
        <v>9</v>
      </c>
      <c r="V8" s="7" t="s">
        <v>47</v>
      </c>
      <c r="W8" s="9" t="s">
        <v>48</v>
      </c>
      <c r="X8" s="10" t="s">
        <v>8</v>
      </c>
      <c r="Y8" s="11" t="s">
        <v>9</v>
      </c>
      <c r="Z8" s="130"/>
      <c r="AA8" s="7" t="s">
        <v>8</v>
      </c>
      <c r="AB8" s="12" t="s">
        <v>9</v>
      </c>
      <c r="AC8" s="9" t="s">
        <v>10</v>
      </c>
    </row>
    <row r="9" spans="2:29" s="15" customFormat="1" ht="40.5" customHeight="1">
      <c r="B9" s="134" t="s">
        <v>39</v>
      </c>
      <c r="C9" s="135"/>
      <c r="D9" s="43"/>
      <c r="E9" s="42">
        <f>SUM(E10,E17,E19,E21,E26)</f>
        <v>35544</v>
      </c>
      <c r="F9" s="44"/>
      <c r="G9" s="45">
        <v>91</v>
      </c>
      <c r="H9" s="14"/>
      <c r="I9" s="13">
        <v>94.5</v>
      </c>
      <c r="J9" s="46"/>
      <c r="K9" s="42">
        <f>SUM(K10,K17,K19,K21,K26)</f>
        <v>299131</v>
      </c>
      <c r="L9" s="14"/>
      <c r="M9" s="13">
        <v>98.3</v>
      </c>
      <c r="P9" s="134" t="s">
        <v>39</v>
      </c>
      <c r="Q9" s="135"/>
      <c r="R9" s="83"/>
      <c r="S9" s="42">
        <f>SUM(S10,S17,S19,S21,S26)</f>
        <v>33858</v>
      </c>
      <c r="T9" s="14"/>
      <c r="U9" s="13">
        <v>94.2</v>
      </c>
      <c r="V9" s="14"/>
      <c r="W9" s="13">
        <v>92.8</v>
      </c>
      <c r="X9" s="83"/>
      <c r="Y9" s="42">
        <f>SUM(Y10,Y17,Y19,Y21,Y26)</f>
        <v>275685</v>
      </c>
      <c r="Z9" s="84"/>
      <c r="AA9" s="14"/>
      <c r="AB9" s="111">
        <v>90.8</v>
      </c>
      <c r="AC9" s="13"/>
    </row>
    <row r="10" spans="2:29" s="15" customFormat="1" ht="23.25" customHeight="1">
      <c r="B10" s="16" t="s">
        <v>13</v>
      </c>
      <c r="C10" s="17" t="s">
        <v>14</v>
      </c>
      <c r="D10" s="47"/>
      <c r="E10" s="35">
        <v>21641</v>
      </c>
      <c r="F10" s="48"/>
      <c r="G10" s="49">
        <v>89.285419589075</v>
      </c>
      <c r="H10" s="36"/>
      <c r="I10" s="37">
        <v>94.96664911356855</v>
      </c>
      <c r="J10" s="50"/>
      <c r="K10" s="35">
        <v>186744</v>
      </c>
      <c r="L10" s="36"/>
      <c r="M10" s="37">
        <v>94.11361528847317</v>
      </c>
      <c r="N10" s="15" t="s">
        <v>15</v>
      </c>
      <c r="P10" s="18" t="s">
        <v>13</v>
      </c>
      <c r="Q10" s="34" t="s">
        <v>14</v>
      </c>
      <c r="R10" s="47"/>
      <c r="S10" s="85">
        <v>19704</v>
      </c>
      <c r="T10" s="36"/>
      <c r="U10" s="49">
        <v>87.36753425264932</v>
      </c>
      <c r="V10" s="36"/>
      <c r="W10" s="37">
        <v>89.06567825340144</v>
      </c>
      <c r="X10" s="86"/>
      <c r="Y10" s="66">
        <v>172601</v>
      </c>
      <c r="Z10" s="87"/>
      <c r="AA10" s="36"/>
      <c r="AB10" s="88">
        <v>88.26438251086678</v>
      </c>
      <c r="AC10" s="37"/>
    </row>
    <row r="11" spans="2:30" ht="23.25" customHeight="1">
      <c r="B11" s="20">
        <v>1</v>
      </c>
      <c r="C11" s="21" t="s">
        <v>17</v>
      </c>
      <c r="D11" s="22">
        <v>9542</v>
      </c>
      <c r="E11" s="23">
        <v>20240</v>
      </c>
      <c r="F11" s="51">
        <v>87.42098030233623</v>
      </c>
      <c r="G11" s="52">
        <v>89.7640588965762</v>
      </c>
      <c r="H11" s="53">
        <v>76.79678068410463</v>
      </c>
      <c r="I11" s="54">
        <v>96.62942805308889</v>
      </c>
      <c r="J11" s="55">
        <v>80418</v>
      </c>
      <c r="K11" s="55">
        <v>170340</v>
      </c>
      <c r="L11" s="56">
        <v>77.8000290233638</v>
      </c>
      <c r="M11" s="54">
        <v>93.37740720640716</v>
      </c>
      <c r="P11" s="20">
        <v>1</v>
      </c>
      <c r="Q11" s="21" t="s">
        <v>17</v>
      </c>
      <c r="R11" s="22">
        <v>8628</v>
      </c>
      <c r="S11" s="89">
        <v>18889</v>
      </c>
      <c r="T11" s="53">
        <v>79.89628669321233</v>
      </c>
      <c r="U11" s="52">
        <v>87.26323570174628</v>
      </c>
      <c r="V11" s="53">
        <v>67.51173708920187</v>
      </c>
      <c r="W11" s="54">
        <v>89.44925889094095</v>
      </c>
      <c r="X11" s="90">
        <v>77375</v>
      </c>
      <c r="Y11" s="91">
        <v>163302</v>
      </c>
      <c r="Z11" s="90">
        <v>9348</v>
      </c>
      <c r="AA11" s="53">
        <v>74.90101933148118</v>
      </c>
      <c r="AB11" s="92">
        <v>87.94571451651991</v>
      </c>
      <c r="AC11" s="54">
        <v>118.35907824765764</v>
      </c>
      <c r="AD11" s="1" t="s">
        <v>16</v>
      </c>
    </row>
    <row r="12" spans="2:29" ht="23.25" customHeight="1">
      <c r="B12" s="20"/>
      <c r="C12" s="21" t="s">
        <v>18</v>
      </c>
      <c r="D12" s="22">
        <v>639</v>
      </c>
      <c r="E12" s="23">
        <v>613</v>
      </c>
      <c r="F12" s="51">
        <v>91.41630901287553</v>
      </c>
      <c r="G12" s="52">
        <v>89.88269794721407</v>
      </c>
      <c r="H12" s="53">
        <v>42.01183431952663</v>
      </c>
      <c r="I12" s="54">
        <v>47.48257164988381</v>
      </c>
      <c r="J12" s="55">
        <v>4124</v>
      </c>
      <c r="K12" s="57">
        <v>4152</v>
      </c>
      <c r="L12" s="56">
        <v>47.331573510845864</v>
      </c>
      <c r="M12" s="54">
        <v>57.07216494845361</v>
      </c>
      <c r="P12" s="20"/>
      <c r="Q12" s="21" t="s">
        <v>18</v>
      </c>
      <c r="R12" s="22">
        <v>365</v>
      </c>
      <c r="S12" s="89">
        <v>362</v>
      </c>
      <c r="T12" s="53">
        <v>68.35205992509364</v>
      </c>
      <c r="U12" s="52">
        <v>68.95238095238095</v>
      </c>
      <c r="V12" s="53">
        <v>21.778042959427207</v>
      </c>
      <c r="W12" s="54">
        <v>25.968436154949785</v>
      </c>
      <c r="X12" s="90">
        <v>3814</v>
      </c>
      <c r="Y12" s="91">
        <v>3843</v>
      </c>
      <c r="Z12" s="93">
        <v>1147</v>
      </c>
      <c r="AA12" s="53">
        <v>45.62746740040674</v>
      </c>
      <c r="AB12" s="92">
        <v>53.51622336721905</v>
      </c>
      <c r="AC12" s="54">
        <v>126.3215859030837</v>
      </c>
    </row>
    <row r="13" spans="2:29" ht="23.25" customHeight="1">
      <c r="B13" s="20"/>
      <c r="C13" s="21" t="s">
        <v>19</v>
      </c>
      <c r="D13" s="22">
        <v>2443</v>
      </c>
      <c r="E13" s="23">
        <v>3080</v>
      </c>
      <c r="F13" s="51">
        <v>87.18772305496074</v>
      </c>
      <c r="G13" s="52">
        <v>90.3755868544601</v>
      </c>
      <c r="H13" s="53">
        <v>45.5358807082945</v>
      </c>
      <c r="I13" s="54">
        <v>55.03931379556826</v>
      </c>
      <c r="J13" s="55">
        <v>21238</v>
      </c>
      <c r="K13" s="57">
        <v>27527</v>
      </c>
      <c r="L13" s="56">
        <v>50.69461020671218</v>
      </c>
      <c r="M13" s="54">
        <v>62.238853215157825</v>
      </c>
      <c r="P13" s="20"/>
      <c r="Q13" s="21" t="s">
        <v>20</v>
      </c>
      <c r="R13" s="22">
        <v>2155</v>
      </c>
      <c r="S13" s="89">
        <v>2908</v>
      </c>
      <c r="T13" s="53">
        <v>71.52339860604049</v>
      </c>
      <c r="U13" s="52">
        <v>80.62101469365123</v>
      </c>
      <c r="V13" s="53">
        <v>39.26749271137026</v>
      </c>
      <c r="W13" s="54">
        <v>50.79475982532751</v>
      </c>
      <c r="X13" s="90">
        <v>20041</v>
      </c>
      <c r="Y13" s="91">
        <v>25149</v>
      </c>
      <c r="Z13" s="93">
        <v>3261</v>
      </c>
      <c r="AA13" s="53">
        <v>48.40938186912727</v>
      </c>
      <c r="AB13" s="92">
        <v>56.777441639951235</v>
      </c>
      <c r="AC13" s="54">
        <v>102.54716981132076</v>
      </c>
    </row>
    <row r="14" spans="2:29" ht="23.25" customHeight="1">
      <c r="B14" s="20"/>
      <c r="C14" s="21" t="s">
        <v>21</v>
      </c>
      <c r="D14" s="22">
        <v>6460</v>
      </c>
      <c r="E14" s="23">
        <v>16547</v>
      </c>
      <c r="F14" s="51">
        <v>87.13245211761532</v>
      </c>
      <c r="G14" s="52">
        <v>89.64676563007909</v>
      </c>
      <c r="H14" s="53">
        <v>116.6275500992959</v>
      </c>
      <c r="I14" s="54">
        <v>117.69684899352727</v>
      </c>
      <c r="J14" s="55">
        <v>55056</v>
      </c>
      <c r="K14" s="57">
        <v>138661</v>
      </c>
      <c r="L14" s="56">
        <v>104.3557375184806</v>
      </c>
      <c r="M14" s="54">
        <v>105.91438915962664</v>
      </c>
      <c r="P14" s="20"/>
      <c r="Q14" s="21" t="s">
        <v>21</v>
      </c>
      <c r="R14" s="22">
        <v>6108</v>
      </c>
      <c r="S14" s="89">
        <v>15619</v>
      </c>
      <c r="T14" s="53">
        <v>84.22504136789851</v>
      </c>
      <c r="U14" s="52">
        <v>89.18008450382551</v>
      </c>
      <c r="V14" s="53">
        <v>108.76068376068376</v>
      </c>
      <c r="W14" s="54">
        <v>111.58022574653523</v>
      </c>
      <c r="X14" s="90">
        <v>53520</v>
      </c>
      <c r="Y14" s="91">
        <v>134310</v>
      </c>
      <c r="Z14" s="93">
        <v>4940</v>
      </c>
      <c r="AA14" s="53">
        <v>99.95331029974787</v>
      </c>
      <c r="AB14" s="92">
        <v>100.07451009611803</v>
      </c>
      <c r="AC14" s="54">
        <v>129.65879265091863</v>
      </c>
    </row>
    <row r="15" spans="2:30" ht="23.25" customHeight="1">
      <c r="B15" s="20">
        <v>2</v>
      </c>
      <c r="C15" s="21" t="s">
        <v>22</v>
      </c>
      <c r="D15" s="22">
        <v>5905</v>
      </c>
      <c r="E15" s="23">
        <v>715</v>
      </c>
      <c r="F15" s="51">
        <v>88.04234381988968</v>
      </c>
      <c r="G15" s="52">
        <v>90.50632911392405</v>
      </c>
      <c r="H15" s="53">
        <v>73.32671054265491</v>
      </c>
      <c r="I15" s="54">
        <v>85.22050059594756</v>
      </c>
      <c r="J15" s="55">
        <v>65859</v>
      </c>
      <c r="K15" s="57">
        <v>7237</v>
      </c>
      <c r="L15" s="56">
        <v>97.06558585114223</v>
      </c>
      <c r="M15" s="54">
        <v>100.17995570321152</v>
      </c>
      <c r="P15" s="20">
        <v>2</v>
      </c>
      <c r="Q15" s="21" t="s">
        <v>22</v>
      </c>
      <c r="R15" s="22">
        <v>6562</v>
      </c>
      <c r="S15" s="89">
        <v>815</v>
      </c>
      <c r="T15" s="53">
        <v>84.75846034616379</v>
      </c>
      <c r="U15" s="52">
        <v>89.8566703417861</v>
      </c>
      <c r="V15" s="53">
        <v>71.26411815812337</v>
      </c>
      <c r="W15" s="54">
        <v>81.01391650099403</v>
      </c>
      <c r="X15" s="90">
        <v>80687</v>
      </c>
      <c r="Y15" s="91">
        <v>9299</v>
      </c>
      <c r="Z15" s="93">
        <v>13043</v>
      </c>
      <c r="AA15" s="53">
        <v>91.98349274387532</v>
      </c>
      <c r="AB15" s="92">
        <v>94.26254434870755</v>
      </c>
      <c r="AC15" s="54">
        <v>168.62314156431805</v>
      </c>
      <c r="AD15" s="1" t="s">
        <v>16</v>
      </c>
    </row>
    <row r="16" spans="2:29" ht="23.25" customHeight="1">
      <c r="B16" s="20">
        <v>3</v>
      </c>
      <c r="C16" s="26" t="s">
        <v>23</v>
      </c>
      <c r="D16" s="22"/>
      <c r="E16" s="23">
        <v>686</v>
      </c>
      <c r="F16" s="58"/>
      <c r="G16" s="59">
        <v>76.22222222222223</v>
      </c>
      <c r="H16" s="60"/>
      <c r="I16" s="61">
        <v>68.39481555333998</v>
      </c>
      <c r="J16" s="62"/>
      <c r="K16" s="63">
        <v>9167</v>
      </c>
      <c r="L16" s="64"/>
      <c r="M16" s="61">
        <v>104.41963777195579</v>
      </c>
      <c r="P16" s="20">
        <v>3</v>
      </c>
      <c r="Q16" s="27" t="s">
        <v>23</v>
      </c>
      <c r="R16" s="22"/>
      <c r="S16" s="94"/>
      <c r="T16" s="60"/>
      <c r="U16" s="59"/>
      <c r="V16" s="60"/>
      <c r="W16" s="61"/>
      <c r="X16" s="95"/>
      <c r="Y16" s="96"/>
      <c r="Z16" s="97"/>
      <c r="AA16" s="71"/>
      <c r="AB16" s="40"/>
      <c r="AC16" s="41"/>
    </row>
    <row r="17" spans="2:29" s="15" customFormat="1" ht="23.25" customHeight="1">
      <c r="B17" s="18" t="s">
        <v>24</v>
      </c>
      <c r="C17" s="19" t="s">
        <v>25</v>
      </c>
      <c r="D17" s="47"/>
      <c r="E17" s="35">
        <v>756</v>
      </c>
      <c r="F17" s="48"/>
      <c r="G17" s="49">
        <v>89.78622327790974</v>
      </c>
      <c r="H17" s="36"/>
      <c r="I17" s="37">
        <v>81.37782561894511</v>
      </c>
      <c r="J17" s="65"/>
      <c r="K17" s="66">
        <v>23782</v>
      </c>
      <c r="L17" s="67"/>
      <c r="M17" s="37">
        <v>94.0371688414393</v>
      </c>
      <c r="P17" s="18" t="s">
        <v>24</v>
      </c>
      <c r="Q17" s="17" t="s">
        <v>25</v>
      </c>
      <c r="R17" s="47"/>
      <c r="S17" s="85">
        <v>658</v>
      </c>
      <c r="T17" s="36"/>
      <c r="U17" s="49">
        <v>84.79381443298969</v>
      </c>
      <c r="V17" s="36"/>
      <c r="W17" s="37">
        <v>76.1574074074074</v>
      </c>
      <c r="X17" s="86"/>
      <c r="Y17" s="66">
        <v>22980</v>
      </c>
      <c r="Z17" s="98"/>
      <c r="AA17" s="78"/>
      <c r="AB17" s="99">
        <v>93.14579871103724</v>
      </c>
      <c r="AC17" s="79"/>
    </row>
    <row r="18" spans="2:30" ht="23.25" customHeight="1">
      <c r="B18" s="25">
        <v>4</v>
      </c>
      <c r="C18" s="26" t="s">
        <v>26</v>
      </c>
      <c r="D18" s="68">
        <v>408</v>
      </c>
      <c r="E18" s="69">
        <v>756</v>
      </c>
      <c r="F18" s="58">
        <v>88.69565217391305</v>
      </c>
      <c r="G18" s="59">
        <v>89.78622327790974</v>
      </c>
      <c r="H18" s="60">
        <v>68</v>
      </c>
      <c r="I18" s="61">
        <v>81.37782561894511</v>
      </c>
      <c r="J18" s="62">
        <v>13349</v>
      </c>
      <c r="K18" s="63">
        <v>23782</v>
      </c>
      <c r="L18" s="64">
        <v>93.69034250421113</v>
      </c>
      <c r="M18" s="61">
        <v>94.0371688414393</v>
      </c>
      <c r="P18" s="25">
        <v>4</v>
      </c>
      <c r="Q18" s="26" t="s">
        <v>26</v>
      </c>
      <c r="R18" s="68">
        <v>358</v>
      </c>
      <c r="S18" s="100">
        <v>658</v>
      </c>
      <c r="T18" s="60">
        <v>78.68131868131869</v>
      </c>
      <c r="U18" s="59">
        <v>84.79381443298969</v>
      </c>
      <c r="V18" s="60">
        <v>72.61663286004057</v>
      </c>
      <c r="W18" s="61">
        <v>76.1574074074074</v>
      </c>
      <c r="X18" s="95">
        <v>12039</v>
      </c>
      <c r="Y18" s="101">
        <v>22980</v>
      </c>
      <c r="Z18" s="102">
        <v>2638</v>
      </c>
      <c r="AA18" s="60">
        <v>88.14614145555717</v>
      </c>
      <c r="AB18" s="103">
        <v>93.14579871103724</v>
      </c>
      <c r="AC18" s="61">
        <v>201.22044241037378</v>
      </c>
      <c r="AD18" s="1" t="s">
        <v>16</v>
      </c>
    </row>
    <row r="19" spans="2:29" s="15" customFormat="1" ht="23.25" customHeight="1">
      <c r="B19" s="18" t="s">
        <v>27</v>
      </c>
      <c r="C19" s="19" t="s">
        <v>28</v>
      </c>
      <c r="D19" s="47"/>
      <c r="E19" s="35">
        <v>276</v>
      </c>
      <c r="F19" s="48"/>
      <c r="G19" s="49">
        <v>81.17647058823529</v>
      </c>
      <c r="H19" s="36"/>
      <c r="I19" s="37">
        <v>84.40366972477064</v>
      </c>
      <c r="J19" s="65"/>
      <c r="K19" s="66">
        <v>3263</v>
      </c>
      <c r="L19" s="67"/>
      <c r="M19" s="37">
        <v>95.52107728337238</v>
      </c>
      <c r="P19" s="18" t="s">
        <v>27</v>
      </c>
      <c r="Q19" s="19" t="s">
        <v>28</v>
      </c>
      <c r="R19" s="47"/>
      <c r="S19" s="85">
        <v>329</v>
      </c>
      <c r="T19" s="36"/>
      <c r="U19" s="49">
        <v>78.14726840855107</v>
      </c>
      <c r="V19" s="36"/>
      <c r="W19" s="37">
        <v>80.63725490196079</v>
      </c>
      <c r="X19" s="86"/>
      <c r="Y19" s="66">
        <v>3433</v>
      </c>
      <c r="Z19" s="87"/>
      <c r="AA19" s="36"/>
      <c r="AB19" s="88">
        <v>92.73365748244191</v>
      </c>
      <c r="AC19" s="37"/>
    </row>
    <row r="20" spans="2:29" ht="23.25" customHeight="1">
      <c r="B20" s="25">
        <v>5</v>
      </c>
      <c r="C20" s="27" t="s">
        <v>29</v>
      </c>
      <c r="D20" s="28">
        <v>5899</v>
      </c>
      <c r="E20" s="24">
        <v>276</v>
      </c>
      <c r="F20" s="40">
        <v>77.81295343622213</v>
      </c>
      <c r="G20" s="70">
        <v>81.17647058823529</v>
      </c>
      <c r="H20" s="71">
        <v>65.82236108011604</v>
      </c>
      <c r="I20" s="41">
        <v>84.40366972477064</v>
      </c>
      <c r="J20" s="72">
        <v>78884</v>
      </c>
      <c r="K20" s="73">
        <v>3263</v>
      </c>
      <c r="L20" s="74">
        <v>82.36817374960843</v>
      </c>
      <c r="M20" s="41">
        <v>95.52107728337238</v>
      </c>
      <c r="P20" s="25">
        <v>5</v>
      </c>
      <c r="Q20" s="27" t="s">
        <v>29</v>
      </c>
      <c r="R20" s="28">
        <v>6926</v>
      </c>
      <c r="S20" s="94">
        <v>329</v>
      </c>
      <c r="T20" s="71">
        <v>80.38532961931291</v>
      </c>
      <c r="U20" s="70">
        <v>78.14726840855107</v>
      </c>
      <c r="V20" s="71">
        <v>64.17716827279466</v>
      </c>
      <c r="W20" s="41">
        <v>80.63725490196079</v>
      </c>
      <c r="X20" s="104">
        <v>80258</v>
      </c>
      <c r="Y20" s="96">
        <v>3433</v>
      </c>
      <c r="Z20" s="105">
        <v>11251</v>
      </c>
      <c r="AA20" s="71">
        <v>80.14259466368429</v>
      </c>
      <c r="AB20" s="106">
        <v>92.73365748244191</v>
      </c>
      <c r="AC20" s="41">
        <v>120.11316323262517</v>
      </c>
    </row>
    <row r="21" spans="2:29" s="15" customFormat="1" ht="23.25" customHeight="1">
      <c r="B21" s="16" t="s">
        <v>30</v>
      </c>
      <c r="C21" s="17" t="s">
        <v>31</v>
      </c>
      <c r="D21" s="75"/>
      <c r="E21" s="38">
        <v>11983</v>
      </c>
      <c r="F21" s="76"/>
      <c r="G21" s="77">
        <v>92.55425967405577</v>
      </c>
      <c r="H21" s="78"/>
      <c r="I21" s="79">
        <v>93.0140495226267</v>
      </c>
      <c r="J21" s="80"/>
      <c r="K21" s="81">
        <v>78779</v>
      </c>
      <c r="L21" s="82"/>
      <c r="M21" s="79">
        <v>108.5663492413489</v>
      </c>
      <c r="P21" s="16" t="s">
        <v>30</v>
      </c>
      <c r="Q21" s="17" t="s">
        <v>31</v>
      </c>
      <c r="R21" s="75"/>
      <c r="S21" s="107">
        <v>12695</v>
      </c>
      <c r="T21" s="78"/>
      <c r="U21" s="77">
        <v>106.66274575701563</v>
      </c>
      <c r="V21" s="78"/>
      <c r="W21" s="79">
        <v>101.74721487537069</v>
      </c>
      <c r="X21" s="108"/>
      <c r="Y21" s="81">
        <v>73245</v>
      </c>
      <c r="Z21" s="98"/>
      <c r="AA21" s="78"/>
      <c r="AB21" s="99">
        <v>102.43196375129361</v>
      </c>
      <c r="AC21" s="79"/>
    </row>
    <row r="22" spans="2:29" ht="23.25" customHeight="1">
      <c r="B22" s="20">
        <v>6</v>
      </c>
      <c r="C22" s="21" t="s">
        <v>32</v>
      </c>
      <c r="D22" s="22">
        <v>34085</v>
      </c>
      <c r="E22" s="23">
        <v>641</v>
      </c>
      <c r="F22" s="51">
        <v>66.59567816810598</v>
      </c>
      <c r="G22" s="52">
        <v>63.90827517447657</v>
      </c>
      <c r="H22" s="53">
        <v>49.39139255180408</v>
      </c>
      <c r="I22" s="54">
        <v>45.52556818181818</v>
      </c>
      <c r="J22" s="55">
        <v>470307</v>
      </c>
      <c r="K22" s="57">
        <v>9909</v>
      </c>
      <c r="L22" s="56">
        <v>84.73419837921007</v>
      </c>
      <c r="M22" s="54">
        <v>91.00009183579759</v>
      </c>
      <c r="P22" s="20">
        <v>6</v>
      </c>
      <c r="Q22" s="21" t="s">
        <v>32</v>
      </c>
      <c r="R22" s="22">
        <v>49926</v>
      </c>
      <c r="S22" s="89">
        <v>926</v>
      </c>
      <c r="T22" s="53">
        <v>85.34796656238781</v>
      </c>
      <c r="U22" s="52">
        <v>78.40812870448772</v>
      </c>
      <c r="V22" s="53">
        <v>62.37709116805557</v>
      </c>
      <c r="W22" s="54">
        <v>59.05612244897959</v>
      </c>
      <c r="X22" s="90">
        <v>477333</v>
      </c>
      <c r="Y22" s="91">
        <v>10117</v>
      </c>
      <c r="Z22" s="93">
        <v>79604</v>
      </c>
      <c r="AA22" s="53">
        <v>82.24136594274687</v>
      </c>
      <c r="AB22" s="92">
        <v>90.2739359328991</v>
      </c>
      <c r="AC22" s="54">
        <v>118.23663963401955</v>
      </c>
    </row>
    <row r="23" spans="2:30" ht="23.25" customHeight="1">
      <c r="B23" s="20">
        <v>7</v>
      </c>
      <c r="C23" s="21" t="s">
        <v>33</v>
      </c>
      <c r="D23" s="22">
        <v>1682</v>
      </c>
      <c r="E23" s="23">
        <v>9395</v>
      </c>
      <c r="F23" s="51">
        <v>94.44132509825941</v>
      </c>
      <c r="G23" s="52">
        <v>97.89517557570075</v>
      </c>
      <c r="H23" s="53">
        <v>83.80667663178873</v>
      </c>
      <c r="I23" s="54">
        <v>97.44839746914221</v>
      </c>
      <c r="J23" s="55">
        <v>9431</v>
      </c>
      <c r="K23" s="57">
        <v>53636</v>
      </c>
      <c r="L23" s="56">
        <v>95.23376754518833</v>
      </c>
      <c r="M23" s="54">
        <v>108.36212295694688</v>
      </c>
      <c r="P23" s="20">
        <v>7</v>
      </c>
      <c r="Q23" s="21" t="s">
        <v>33</v>
      </c>
      <c r="R23" s="22">
        <v>1544</v>
      </c>
      <c r="S23" s="89">
        <v>9421</v>
      </c>
      <c r="T23" s="53">
        <v>101.91419141914191</v>
      </c>
      <c r="U23" s="52">
        <v>104.30690876882197</v>
      </c>
      <c r="V23" s="53">
        <v>85.73014991671293</v>
      </c>
      <c r="W23" s="54">
        <v>105.65212515419984</v>
      </c>
      <c r="X23" s="90">
        <v>8460</v>
      </c>
      <c r="Y23" s="91">
        <v>50064</v>
      </c>
      <c r="Z23" s="93">
        <v>2141</v>
      </c>
      <c r="AA23" s="53">
        <v>91.9265456916223</v>
      </c>
      <c r="AB23" s="92">
        <v>105.33580205352635</v>
      </c>
      <c r="AC23" s="54">
        <v>120.01121076233184</v>
      </c>
      <c r="AD23" s="1" t="s">
        <v>16</v>
      </c>
    </row>
    <row r="24" spans="2:29" ht="23.25" customHeight="1">
      <c r="B24" s="20">
        <v>8</v>
      </c>
      <c r="C24" s="21" t="s">
        <v>34</v>
      </c>
      <c r="D24" s="22">
        <v>894</v>
      </c>
      <c r="E24" s="23">
        <v>708</v>
      </c>
      <c r="F24" s="51">
        <v>100.56242969628796</v>
      </c>
      <c r="G24" s="52">
        <v>97.9253112033195</v>
      </c>
      <c r="H24" s="53">
        <v>99.33333333333333</v>
      </c>
      <c r="I24" s="54">
        <v>152.91576673866092</v>
      </c>
      <c r="J24" s="55">
        <v>6143</v>
      </c>
      <c r="K24" s="57">
        <v>4450</v>
      </c>
      <c r="L24" s="56">
        <v>122.54139237981248</v>
      </c>
      <c r="M24" s="54">
        <v>141.76489327811404</v>
      </c>
      <c r="P24" s="20">
        <v>8</v>
      </c>
      <c r="Q24" s="21" t="s">
        <v>34</v>
      </c>
      <c r="R24" s="22">
        <v>944</v>
      </c>
      <c r="S24" s="89">
        <v>751</v>
      </c>
      <c r="T24" s="53">
        <v>197.48953974895397</v>
      </c>
      <c r="U24" s="52">
        <v>201.34048257372655</v>
      </c>
      <c r="V24" s="53">
        <v>102.05405405405405</v>
      </c>
      <c r="W24" s="54">
        <v>136.79417122040073</v>
      </c>
      <c r="X24" s="90">
        <v>4840</v>
      </c>
      <c r="Y24" s="91">
        <v>3179</v>
      </c>
      <c r="Z24" s="93">
        <v>2464</v>
      </c>
      <c r="AA24" s="53">
        <v>88.30505382229519</v>
      </c>
      <c r="AB24" s="92">
        <v>87.23929747530187</v>
      </c>
      <c r="AC24" s="54">
        <v>244.68718967229393</v>
      </c>
    </row>
    <row r="25" spans="2:29" ht="23.25" customHeight="1">
      <c r="B25" s="20">
        <v>9</v>
      </c>
      <c r="C25" s="27" t="s">
        <v>35</v>
      </c>
      <c r="D25" s="28">
        <v>987</v>
      </c>
      <c r="E25" s="24">
        <v>1239</v>
      </c>
      <c r="F25" s="40">
        <v>75.86471944657956</v>
      </c>
      <c r="G25" s="70">
        <v>76.29310344827587</v>
      </c>
      <c r="H25" s="71">
        <v>81.36850783182193</v>
      </c>
      <c r="I25" s="41">
        <v>90.37199124726476</v>
      </c>
      <c r="J25" s="72">
        <v>9131</v>
      </c>
      <c r="K25" s="73">
        <v>10784</v>
      </c>
      <c r="L25" s="74">
        <v>112.14689265536722</v>
      </c>
      <c r="M25" s="41">
        <v>119.3184332816995</v>
      </c>
      <c r="P25" s="20">
        <v>9</v>
      </c>
      <c r="Q25" s="27" t="s">
        <v>35</v>
      </c>
      <c r="R25" s="28">
        <v>1280</v>
      </c>
      <c r="S25" s="94">
        <v>1597</v>
      </c>
      <c r="T25" s="71">
        <v>104.0650406504065</v>
      </c>
      <c r="U25" s="70">
        <v>121.35258358662614</v>
      </c>
      <c r="V25" s="71">
        <v>93.22651128914785</v>
      </c>
      <c r="W25" s="41">
        <v>110.67221067221067</v>
      </c>
      <c r="X25" s="104">
        <v>8524</v>
      </c>
      <c r="Y25" s="96">
        <v>9885</v>
      </c>
      <c r="Z25" s="105">
        <v>2323</v>
      </c>
      <c r="AA25" s="71">
        <v>104.47358744944233</v>
      </c>
      <c r="AB25" s="106">
        <v>108.30502903473212</v>
      </c>
      <c r="AC25" s="41">
        <v>114.54635108481261</v>
      </c>
    </row>
    <row r="26" spans="2:29" s="15" customFormat="1" ht="23.25" customHeight="1">
      <c r="B26" s="18" t="s">
        <v>38</v>
      </c>
      <c r="C26" s="17" t="s">
        <v>36</v>
      </c>
      <c r="D26" s="75"/>
      <c r="E26" s="38">
        <v>888</v>
      </c>
      <c r="F26" s="76"/>
      <c r="G26" s="77">
        <v>125.07042253521128</v>
      </c>
      <c r="H26" s="78"/>
      <c r="I26" s="79">
        <v>129.25764192139738</v>
      </c>
      <c r="J26" s="80"/>
      <c r="K26" s="81">
        <v>6563</v>
      </c>
      <c r="L26" s="82"/>
      <c r="M26" s="79">
        <v>138.45991561181435</v>
      </c>
      <c r="N26" s="39"/>
      <c r="O26" s="39"/>
      <c r="P26" s="18" t="s">
        <v>38</v>
      </c>
      <c r="Q26" s="17" t="s">
        <v>36</v>
      </c>
      <c r="R26" s="75"/>
      <c r="S26" s="107">
        <v>472</v>
      </c>
      <c r="T26" s="78"/>
      <c r="U26" s="77">
        <v>158.38926174496643</v>
      </c>
      <c r="V26" s="78"/>
      <c r="W26" s="79">
        <v>79.06197654941374</v>
      </c>
      <c r="X26" s="108"/>
      <c r="Y26" s="81">
        <v>3426</v>
      </c>
      <c r="Z26" s="109"/>
      <c r="AA26" s="78"/>
      <c r="AB26" s="99">
        <v>42.10914454277286</v>
      </c>
      <c r="AC26" s="79"/>
    </row>
    <row r="27" spans="2:29" ht="23.25" customHeight="1">
      <c r="B27" s="25">
        <v>10</v>
      </c>
      <c r="C27" s="27" t="s">
        <v>37</v>
      </c>
      <c r="D27" s="28">
        <v>1080</v>
      </c>
      <c r="E27" s="24">
        <v>888</v>
      </c>
      <c r="F27" s="40">
        <v>119.07386990077177</v>
      </c>
      <c r="G27" s="70">
        <v>125.07042253521128</v>
      </c>
      <c r="H27" s="71">
        <v>89.18249380677126</v>
      </c>
      <c r="I27" s="41">
        <v>129.25764192139738</v>
      </c>
      <c r="J27" s="72">
        <v>7441</v>
      </c>
      <c r="K27" s="73">
        <v>6563</v>
      </c>
      <c r="L27" s="74">
        <v>104.44974733295902</v>
      </c>
      <c r="M27" s="41">
        <v>138.45991561181435</v>
      </c>
      <c r="P27" s="25">
        <v>10</v>
      </c>
      <c r="Q27" s="27" t="s">
        <v>37</v>
      </c>
      <c r="R27" s="28">
        <v>1039</v>
      </c>
      <c r="S27" s="94">
        <v>472</v>
      </c>
      <c r="T27" s="71">
        <v>150.57971014492753</v>
      </c>
      <c r="U27" s="70">
        <v>158.38926174496643</v>
      </c>
      <c r="V27" s="71">
        <v>97.10280373831776</v>
      </c>
      <c r="W27" s="41">
        <v>79.06197654941374</v>
      </c>
      <c r="X27" s="104">
        <v>5658</v>
      </c>
      <c r="Y27" s="96">
        <v>3426</v>
      </c>
      <c r="Z27" s="105">
        <v>7094</v>
      </c>
      <c r="AA27" s="71">
        <v>77.74113767518548</v>
      </c>
      <c r="AB27" s="106">
        <v>42.10914454277286</v>
      </c>
      <c r="AC27" s="41">
        <v>155.70676031606672</v>
      </c>
    </row>
    <row r="28" spans="4:29" s="30" customFormat="1" ht="10.5" customHeight="1">
      <c r="D28" s="32"/>
      <c r="E28" s="120"/>
      <c r="F28" s="120"/>
      <c r="G28" s="120"/>
      <c r="H28" s="120"/>
      <c r="I28" s="120"/>
      <c r="J28" s="120"/>
      <c r="K28" s="120"/>
      <c r="L28" s="29"/>
      <c r="M28" s="29"/>
      <c r="Y28" s="31"/>
      <c r="Z28" s="31"/>
      <c r="AA28" s="33"/>
      <c r="AB28" s="33"/>
      <c r="AC28" s="33"/>
    </row>
    <row r="29" spans="2:25" s="110" customFormat="1" ht="20.25" customHeight="1">
      <c r="B29" s="1" t="s">
        <v>41</v>
      </c>
      <c r="E29" s="118"/>
      <c r="F29" s="118"/>
      <c r="G29" s="118"/>
      <c r="H29" s="118"/>
      <c r="I29" s="118"/>
      <c r="J29" s="118"/>
      <c r="K29" s="118"/>
      <c r="P29" s="1" t="s">
        <v>41</v>
      </c>
      <c r="Q29" s="30"/>
      <c r="S29" s="119"/>
      <c r="T29" s="119"/>
      <c r="U29" s="119"/>
      <c r="V29" s="119"/>
      <c r="W29" s="119"/>
      <c r="X29" s="119"/>
      <c r="Y29" s="119"/>
    </row>
    <row r="30" spans="2:17" s="110" customFormat="1" ht="17.25" customHeight="1">
      <c r="B30" s="1" t="s">
        <v>43</v>
      </c>
      <c r="P30" s="1" t="s">
        <v>43</v>
      </c>
      <c r="Q30" s="30"/>
    </row>
    <row r="31" spans="2:16" ht="17.25" customHeight="1">
      <c r="B31" s="112" t="s">
        <v>44</v>
      </c>
      <c r="P31" s="112" t="s">
        <v>44</v>
      </c>
    </row>
    <row r="32" ht="13.5" customHeight="1"/>
    <row r="33" ht="13.5" customHeight="1">
      <c r="B33" s="1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V7:W7"/>
    <mergeCell ref="D7:E7"/>
    <mergeCell ref="H7:I7"/>
    <mergeCell ref="J7:K7"/>
    <mergeCell ref="L7:M7"/>
    <mergeCell ref="J6:M6"/>
    <mergeCell ref="R7:S7"/>
    <mergeCell ref="Y6:AC6"/>
    <mergeCell ref="X7:Y7"/>
    <mergeCell ref="Z7:Z8"/>
    <mergeCell ref="AA7:AC7"/>
    <mergeCell ref="B9:C9"/>
    <mergeCell ref="P9:Q9"/>
    <mergeCell ref="B8:C8"/>
    <mergeCell ref="P8:Q8"/>
    <mergeCell ref="T7:U7"/>
    <mergeCell ref="F7:G7"/>
    <mergeCell ref="J5:M5"/>
    <mergeCell ref="B1:M1"/>
    <mergeCell ref="P1:AC1"/>
    <mergeCell ref="B2:M2"/>
    <mergeCell ref="P2:AC2"/>
    <mergeCell ref="B4:C4"/>
    <mergeCell ref="P4:Q4"/>
    <mergeCell ref="Z5:AC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日農工 野 沙那絵</cp:lastModifiedBy>
  <cp:lastPrinted>2023-10-16T06:02:58Z</cp:lastPrinted>
  <dcterms:created xsi:type="dcterms:W3CDTF">2005-03-28T06:06:43Z</dcterms:created>
  <dcterms:modified xsi:type="dcterms:W3CDTF">2023-10-16T06:02:59Z</dcterms:modified>
  <cp:category/>
  <cp:version/>
  <cp:contentType/>
  <cp:contentStatus/>
</cp:coreProperties>
</file>